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\財政課\予算編成過程可視化\R7当初\20241227_第2回公表【R7当初】\03_公表用データ【R7当初予算】\"/>
    </mc:Choice>
  </mc:AlternateContent>
  <bookViews>
    <workbookView xWindow="0" yWindow="0" windowWidth="19200" windowHeight="6970"/>
  </bookViews>
  <sheets>
    <sheet name="R7歳入" sheetId="10" r:id="rId1"/>
    <sheet name="R7歳出" sheetId="11" r:id="rId2"/>
    <sheet name="R7事業別" sheetId="9" r:id="rId3"/>
  </sheets>
  <definedNames>
    <definedName name="_xlnm._FilterDatabase" localSheetId="2" hidden="1">'R7事業別'!$A$4:$J$428</definedName>
    <definedName name="_xlnm.Print_Area" localSheetId="1">'R7歳出'!$A$1:$E$25</definedName>
    <definedName name="_xlnm.Print_Area" localSheetId="0">'R7歳入'!$A$1:$E$27</definedName>
    <definedName name="_xlnm.Print_Area" localSheetId="2">'R7事業別'!$A$1:$K$428</definedName>
    <definedName name="_xlnm.Print_Titles" localSheetId="2">'R7事業別'!$4:$4</definedName>
  </definedNames>
  <calcPr calcId="162913"/>
</workbook>
</file>

<file path=xl/calcChain.xml><?xml version="1.0" encoding="utf-8"?>
<calcChain xmlns="http://schemas.openxmlformats.org/spreadsheetml/2006/main">
  <c r="B24" i="11" l="1"/>
  <c r="D17" i="11" l="1"/>
  <c r="C24" i="11" s="1"/>
  <c r="C17" i="11"/>
  <c r="E16" i="11"/>
  <c r="E15" i="11"/>
  <c r="E14" i="11"/>
  <c r="E13" i="11"/>
  <c r="E12" i="11"/>
  <c r="E11" i="11"/>
  <c r="E10" i="11"/>
  <c r="E9" i="11"/>
  <c r="E8" i="11"/>
  <c r="E7" i="11"/>
  <c r="E6" i="11"/>
  <c r="D27" i="10"/>
  <c r="C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17" i="11" l="1"/>
  <c r="E27" i="10"/>
  <c r="D24" i="11"/>
  <c r="J417" i="9"/>
  <c r="I417" i="9"/>
  <c r="J413" i="9"/>
  <c r="I413" i="9"/>
  <c r="J329" i="9"/>
  <c r="I329" i="9"/>
  <c r="J423" i="9"/>
  <c r="I423" i="9"/>
  <c r="J282" i="9"/>
  <c r="I282" i="9"/>
  <c r="J259" i="9"/>
  <c r="I259" i="9"/>
  <c r="J226" i="9"/>
  <c r="I226" i="9"/>
  <c r="J198" i="9"/>
  <c r="I198" i="9"/>
  <c r="J106" i="9"/>
  <c r="I106" i="9"/>
  <c r="J12" i="9"/>
  <c r="I12" i="9"/>
  <c r="I428" i="9" l="1"/>
  <c r="J428" i="9"/>
</calcChain>
</file>

<file path=xl/comments1.xml><?xml version="1.0" encoding="utf-8"?>
<comments xmlns="http://schemas.openxmlformats.org/spreadsheetml/2006/main">
  <authors>
    <author>test</author>
  </authors>
  <commentList>
    <comment ref="H209" authorId="0" shapeId="0">
      <text>
        <r>
          <rPr>
            <sz val="9"/>
            <color indexed="81"/>
            <rFont val="游ゴシック Medium"/>
            <family val="3"/>
            <charset val="128"/>
          </rPr>
          <t>第2回公表時は、「がん患者等」→「がん患者」にしておく。</t>
        </r>
      </text>
    </comment>
    <comment ref="H425" authorId="0" shapeId="0">
      <text>
        <r>
          <rPr>
            <sz val="9"/>
            <color indexed="81"/>
            <rFont val="游ゴシック Medium"/>
            <family val="3"/>
            <charset val="128"/>
          </rPr>
          <t>人件費+出張旅費</t>
        </r>
      </text>
    </comment>
    <comment ref="H426" authorId="0" shapeId="0">
      <text>
        <r>
          <rPr>
            <sz val="9"/>
            <color indexed="81"/>
            <rFont val="游ゴシック"/>
            <family val="3"/>
            <charset val="128"/>
            <scheme val="minor"/>
          </rPr>
          <t>Sheet1のピボットテーブルをフィルタを使い算出する。</t>
        </r>
      </text>
    </comment>
    <comment ref="H427" authorId="0" shapeId="0">
      <text>
        <r>
          <rPr>
            <sz val="9"/>
            <color indexed="81"/>
            <rFont val="游ゴシック"/>
            <family val="3"/>
            <charset val="128"/>
            <scheme val="minor"/>
          </rPr>
          <t>Sheet1のピボットテーブルをフィルタを使い算出する。</t>
        </r>
      </text>
    </comment>
  </commentList>
</comments>
</file>

<file path=xl/sharedStrings.xml><?xml version="1.0" encoding="utf-8"?>
<sst xmlns="http://schemas.openxmlformats.org/spreadsheetml/2006/main" count="2299" uniqueCount="906">
  <si>
    <t>款</t>
  </si>
  <si>
    <t>項</t>
  </si>
  <si>
    <t>目</t>
  </si>
  <si>
    <t>事業１</t>
  </si>
  <si>
    <t xml:space="preserve">01 </t>
  </si>
  <si>
    <t xml:space="preserve">08 </t>
  </si>
  <si>
    <t>教育費</t>
  </si>
  <si>
    <t xml:space="preserve">02 </t>
  </si>
  <si>
    <t>小学校費</t>
  </si>
  <si>
    <t>学校管理費</t>
  </si>
  <si>
    <t xml:space="preserve">513  </t>
  </si>
  <si>
    <t>学校施設改修経費</t>
  </si>
  <si>
    <t xml:space="preserve">514  </t>
  </si>
  <si>
    <t>校地借上料</t>
  </si>
  <si>
    <t xml:space="preserve">511  </t>
  </si>
  <si>
    <t>学校運営経費</t>
  </si>
  <si>
    <t>教育活動</t>
  </si>
  <si>
    <t xml:space="preserve">10 </t>
  </si>
  <si>
    <t xml:space="preserve">04 </t>
  </si>
  <si>
    <t xml:space="preserve">09 </t>
  </si>
  <si>
    <t xml:space="preserve">11 </t>
  </si>
  <si>
    <t xml:space="preserve">07 </t>
  </si>
  <si>
    <t xml:space="preserve">512  </t>
  </si>
  <si>
    <t>特別支援学級運営経費</t>
  </si>
  <si>
    <t xml:space="preserve">03 </t>
  </si>
  <si>
    <t xml:space="preserve">06 </t>
  </si>
  <si>
    <t>教育振興費</t>
  </si>
  <si>
    <t xml:space="preserve">515  </t>
  </si>
  <si>
    <t>要保護及び準要保護児童の保護者に対する就学援助費</t>
  </si>
  <si>
    <t xml:space="preserve">565  </t>
  </si>
  <si>
    <t>学校給食費無償化経費</t>
  </si>
  <si>
    <t xml:space="preserve">517  </t>
  </si>
  <si>
    <t>特別支援教育就学奨励費</t>
  </si>
  <si>
    <t>保健給食費</t>
  </si>
  <si>
    <t xml:space="preserve">521  </t>
  </si>
  <si>
    <t>一般保健費</t>
  </si>
  <si>
    <t xml:space="preserve">522  </t>
  </si>
  <si>
    <t>各種検診委託</t>
  </si>
  <si>
    <t xml:space="preserve">525  </t>
  </si>
  <si>
    <t>給食運営経費</t>
  </si>
  <si>
    <t xml:space="preserve">524  </t>
  </si>
  <si>
    <t>日本スポーツ振興センター会費</t>
  </si>
  <si>
    <t xml:space="preserve">518  </t>
  </si>
  <si>
    <t>学校医報酬</t>
  </si>
  <si>
    <t xml:space="preserve">523  </t>
  </si>
  <si>
    <t>給食賄材料費</t>
  </si>
  <si>
    <t xml:space="preserve">519  </t>
  </si>
  <si>
    <t xml:space="preserve">520  </t>
  </si>
  <si>
    <t>維持管理経費</t>
  </si>
  <si>
    <t xml:space="preserve">05 </t>
  </si>
  <si>
    <t>中学校費</t>
  </si>
  <si>
    <t xml:space="preserve">516  </t>
  </si>
  <si>
    <t>要保護及び準要保護生徒の保護者に対する就学援助費</t>
  </si>
  <si>
    <t>幼稚園費</t>
  </si>
  <si>
    <t>幼稚園管理費</t>
  </si>
  <si>
    <t xml:space="preserve">008  </t>
  </si>
  <si>
    <t>会計年度任用職員経費</t>
  </si>
  <si>
    <t xml:space="preserve">539  </t>
  </si>
  <si>
    <t>管理運営経費</t>
  </si>
  <si>
    <t>幼稚園振興費</t>
  </si>
  <si>
    <t xml:space="preserve">543  </t>
  </si>
  <si>
    <t>幼児教育振興経費</t>
  </si>
  <si>
    <t xml:space="preserve">600  </t>
  </si>
  <si>
    <t>事務諸経費</t>
  </si>
  <si>
    <t xml:space="preserve">542  </t>
  </si>
  <si>
    <t>私立幼稚園等助成経費</t>
  </si>
  <si>
    <t xml:space="preserve">540  </t>
  </si>
  <si>
    <t>幼稚園就園奨励費</t>
  </si>
  <si>
    <t xml:space="preserve">541  </t>
  </si>
  <si>
    <t>私立幼稚園等園児保護者負担軽減経費</t>
  </si>
  <si>
    <t>幼稚園事業費</t>
  </si>
  <si>
    <t xml:space="preserve">544  </t>
  </si>
  <si>
    <t>私立幼稚園事業経費</t>
  </si>
  <si>
    <t>社会教育費</t>
  </si>
  <si>
    <t xml:space="preserve">549  </t>
  </si>
  <si>
    <t>コミュニティ・スクール経費</t>
  </si>
  <si>
    <t xml:space="preserve">546  </t>
  </si>
  <si>
    <t>生涯学習推進経費</t>
  </si>
  <si>
    <t xml:space="preserve">552  </t>
  </si>
  <si>
    <t>文化財保護管理経費</t>
  </si>
  <si>
    <t xml:space="preserve">548  </t>
  </si>
  <si>
    <t>青少年健全育成事業経費</t>
  </si>
  <si>
    <t xml:space="preserve">551  </t>
  </si>
  <si>
    <t>学校施設開放経費</t>
  </si>
  <si>
    <t xml:space="preserve">550  </t>
  </si>
  <si>
    <t>あいキッズ事業経費</t>
  </si>
  <si>
    <t xml:space="preserve">547  </t>
  </si>
  <si>
    <t>青少年教育経費</t>
  </si>
  <si>
    <t xml:space="preserve">562  </t>
  </si>
  <si>
    <t>図書館管理運営経費</t>
  </si>
  <si>
    <t xml:space="preserve">554  </t>
  </si>
  <si>
    <t>生涯学習センター管理運営経費</t>
  </si>
  <si>
    <t xml:space="preserve">560  </t>
  </si>
  <si>
    <t>教育科学館運営経費</t>
  </si>
  <si>
    <t xml:space="preserve">556  </t>
  </si>
  <si>
    <t>郷土資料館管理運営経費</t>
  </si>
  <si>
    <t xml:space="preserve">558  </t>
  </si>
  <si>
    <t>八ケ岳荘運営経費</t>
  </si>
  <si>
    <t xml:space="preserve">561  </t>
  </si>
  <si>
    <t>グリーンカレッジホール運営経費</t>
  </si>
  <si>
    <t xml:space="preserve">559  </t>
  </si>
  <si>
    <t>旧榛名林間学園管理経費</t>
  </si>
  <si>
    <t xml:space="preserve">555  </t>
  </si>
  <si>
    <t>埋蔵文化財整理室等維持管理経費</t>
  </si>
  <si>
    <t xml:space="preserve">557  </t>
  </si>
  <si>
    <t>郷土芸能伝承館運営経費</t>
  </si>
  <si>
    <t xml:space="preserve">563  </t>
  </si>
  <si>
    <t>（仮称）史跡公園整備経費</t>
  </si>
  <si>
    <t>公債費</t>
  </si>
  <si>
    <t>元金</t>
  </si>
  <si>
    <t xml:space="preserve">581  </t>
  </si>
  <si>
    <t>特別区債元金償還金</t>
  </si>
  <si>
    <t>利子</t>
  </si>
  <si>
    <t xml:space="preserve">582  </t>
  </si>
  <si>
    <t>特別区債利子</t>
  </si>
  <si>
    <t>公債諸費</t>
  </si>
  <si>
    <t xml:space="preserve">583  </t>
  </si>
  <si>
    <t>特別区債事務諸経費</t>
  </si>
  <si>
    <t>諸支出金</t>
  </si>
  <si>
    <t>財政調整基金積立金</t>
  </si>
  <si>
    <t xml:space="preserve">587  </t>
  </si>
  <si>
    <t>減債基金積立金</t>
  </si>
  <si>
    <t xml:space="preserve">584  </t>
  </si>
  <si>
    <t>公共施設等整備基金積立金</t>
  </si>
  <si>
    <t xml:space="preserve">585  </t>
  </si>
  <si>
    <t>いたばし応援基金積立金</t>
  </si>
  <si>
    <t xml:space="preserve">586  </t>
  </si>
  <si>
    <t>森林環境譲与税基金積立金</t>
  </si>
  <si>
    <t xml:space="preserve">588  </t>
  </si>
  <si>
    <t>予備費</t>
  </si>
  <si>
    <t xml:space="preserve">598  </t>
  </si>
  <si>
    <t>議会費</t>
  </si>
  <si>
    <t xml:space="preserve">011  </t>
  </si>
  <si>
    <t>議会運営経費</t>
  </si>
  <si>
    <t xml:space="preserve">012  </t>
  </si>
  <si>
    <t>調査費</t>
  </si>
  <si>
    <t xml:space="preserve">013  </t>
  </si>
  <si>
    <t>区議会だより</t>
  </si>
  <si>
    <t xml:space="preserve">014  </t>
  </si>
  <si>
    <t>議会中継経費</t>
  </si>
  <si>
    <t xml:space="preserve">001  </t>
  </si>
  <si>
    <t>議員報酬等</t>
  </si>
  <si>
    <t>事務局費</t>
  </si>
  <si>
    <t xml:space="preserve">015  </t>
  </si>
  <si>
    <t>会議録等作成経費</t>
  </si>
  <si>
    <t>総務費</t>
  </si>
  <si>
    <t>政策経営費</t>
  </si>
  <si>
    <t xml:space="preserve">022  </t>
  </si>
  <si>
    <t>行政評価運営経費</t>
  </si>
  <si>
    <t xml:space="preserve">021  </t>
  </si>
  <si>
    <t>ブランド・ＳＤＧｓ推進経費</t>
  </si>
  <si>
    <t xml:space="preserve">028  </t>
  </si>
  <si>
    <t xml:space="preserve">024  </t>
  </si>
  <si>
    <t>区有財産活用経費</t>
  </si>
  <si>
    <t xml:space="preserve">026  </t>
  </si>
  <si>
    <t>施設経営経費</t>
  </si>
  <si>
    <t>一般事務費</t>
  </si>
  <si>
    <t xml:space="preserve">023  </t>
  </si>
  <si>
    <t>寄付業務経費</t>
  </si>
  <si>
    <t xml:space="preserve">020  </t>
  </si>
  <si>
    <t>基本計画策定経費</t>
  </si>
  <si>
    <t>広聴広報費</t>
  </si>
  <si>
    <t xml:space="preserve">033  </t>
  </si>
  <si>
    <t>広聴活動経費</t>
  </si>
  <si>
    <t xml:space="preserve">034  </t>
  </si>
  <si>
    <t>広報活動経費</t>
  </si>
  <si>
    <t xml:space="preserve">035  </t>
  </si>
  <si>
    <t>区民相談経費</t>
  </si>
  <si>
    <t>ＩＴ推進費</t>
  </si>
  <si>
    <t xml:space="preserve">045  </t>
  </si>
  <si>
    <t>情報処理センター維持管理経費</t>
  </si>
  <si>
    <t xml:space="preserve">041  </t>
  </si>
  <si>
    <t>全庁ＬＡＮ運営経費</t>
  </si>
  <si>
    <t xml:space="preserve">038  </t>
  </si>
  <si>
    <t>施設利用管理システム運営経費</t>
  </si>
  <si>
    <t xml:space="preserve">039  </t>
  </si>
  <si>
    <t>財務情報システム運営経費</t>
  </si>
  <si>
    <t xml:space="preserve">040  </t>
  </si>
  <si>
    <t>住民基本台帳ネットワークシステム運営経費</t>
  </si>
  <si>
    <t xml:space="preserve">042  </t>
  </si>
  <si>
    <t>総合行政ネットワーク運営経費</t>
  </si>
  <si>
    <t xml:space="preserve">037  </t>
  </si>
  <si>
    <t>住民情報・福祉総合システム運営経費</t>
  </si>
  <si>
    <t xml:space="preserve">043  </t>
  </si>
  <si>
    <t>地理情報システム運営経費</t>
  </si>
  <si>
    <t xml:space="preserve">027  </t>
  </si>
  <si>
    <t>ＩＣＴ推進・活用経費</t>
  </si>
  <si>
    <t>総務管理費</t>
  </si>
  <si>
    <t>一般管理費</t>
  </si>
  <si>
    <t xml:space="preserve">056  </t>
  </si>
  <si>
    <t>区政功労者表彰経費</t>
  </si>
  <si>
    <t xml:space="preserve">007  </t>
  </si>
  <si>
    <t>再任用職員経費</t>
  </si>
  <si>
    <t xml:space="preserve">066  </t>
  </si>
  <si>
    <t>公文書館運営経費</t>
  </si>
  <si>
    <t xml:space="preserve">068  </t>
  </si>
  <si>
    <t>庁舎維持管理経費</t>
  </si>
  <si>
    <t xml:space="preserve">053  </t>
  </si>
  <si>
    <t>職員福利厚生費</t>
  </si>
  <si>
    <t xml:space="preserve">067  </t>
  </si>
  <si>
    <t>男女参画推進経費</t>
  </si>
  <si>
    <t xml:space="preserve">062  </t>
  </si>
  <si>
    <t>危機管理対策経費</t>
  </si>
  <si>
    <t xml:space="preserve">069  </t>
  </si>
  <si>
    <t>庁舎保安警備業務委託経費</t>
  </si>
  <si>
    <t xml:space="preserve">058  </t>
  </si>
  <si>
    <t>平和都市宣言記念事業経費</t>
  </si>
  <si>
    <t xml:space="preserve">061  </t>
  </si>
  <si>
    <t>生活安全推進経費</t>
  </si>
  <si>
    <t xml:space="preserve">064  </t>
  </si>
  <si>
    <t>情報公開・個人情報保護審議会等運営経費</t>
  </si>
  <si>
    <t xml:space="preserve">063  </t>
  </si>
  <si>
    <t>統計調査経費</t>
  </si>
  <si>
    <t xml:space="preserve">065  </t>
  </si>
  <si>
    <t>区政資料室運営経費</t>
  </si>
  <si>
    <t xml:space="preserve">073  </t>
  </si>
  <si>
    <t xml:space="preserve">057  </t>
  </si>
  <si>
    <t>新年賀詞交歓会経費</t>
  </si>
  <si>
    <t xml:space="preserve">072  </t>
  </si>
  <si>
    <t>契約・検査事務費</t>
  </si>
  <si>
    <t xml:space="preserve">060  </t>
  </si>
  <si>
    <t>外国人学校在校生保護者助成経費</t>
  </si>
  <si>
    <t xml:space="preserve">055  </t>
  </si>
  <si>
    <t>特別区協議会、人事・厚生事務組合等負担金</t>
  </si>
  <si>
    <t xml:space="preserve">071  </t>
  </si>
  <si>
    <t>「平和基金」積立金</t>
  </si>
  <si>
    <t xml:space="preserve">054  </t>
  </si>
  <si>
    <t>職員育成経費</t>
  </si>
  <si>
    <t xml:space="preserve">070  </t>
  </si>
  <si>
    <t>庁用自動車管理経費</t>
  </si>
  <si>
    <t>防災対策費</t>
  </si>
  <si>
    <t xml:space="preserve">078  </t>
  </si>
  <si>
    <t>避難所整備経費</t>
  </si>
  <si>
    <t xml:space="preserve">075  </t>
  </si>
  <si>
    <t>防災センター経費</t>
  </si>
  <si>
    <t xml:space="preserve">077  </t>
  </si>
  <si>
    <t>防災支援経費</t>
  </si>
  <si>
    <t xml:space="preserve">080  </t>
  </si>
  <si>
    <t>消防団関係経費</t>
  </si>
  <si>
    <t xml:space="preserve">576  </t>
  </si>
  <si>
    <t>災害対策諸経費</t>
  </si>
  <si>
    <t xml:space="preserve">081  </t>
  </si>
  <si>
    <t>災害見舞金</t>
  </si>
  <si>
    <t xml:space="preserve">076  </t>
  </si>
  <si>
    <t>防災訓練経費</t>
  </si>
  <si>
    <t>財産管理費</t>
  </si>
  <si>
    <t xml:space="preserve">046  </t>
  </si>
  <si>
    <t>板橋区土地開発公社運営経費</t>
  </si>
  <si>
    <t xml:space="preserve">085  </t>
  </si>
  <si>
    <t>財産管理事務費</t>
  </si>
  <si>
    <t>会計管理費</t>
  </si>
  <si>
    <t xml:space="preserve">084  </t>
  </si>
  <si>
    <t>会計事務費</t>
  </si>
  <si>
    <t>徴税費</t>
  </si>
  <si>
    <t>税務総務費</t>
  </si>
  <si>
    <t xml:space="preserve">087  </t>
  </si>
  <si>
    <t>過誤納還付金</t>
  </si>
  <si>
    <t>賦課徴収費</t>
  </si>
  <si>
    <t xml:space="preserve">090  </t>
  </si>
  <si>
    <t>納付案内センター運営経費</t>
  </si>
  <si>
    <t xml:space="preserve">088  </t>
  </si>
  <si>
    <t>賦課徴収用諸用紙印刷経費</t>
  </si>
  <si>
    <t>区民文化費</t>
  </si>
  <si>
    <t xml:space="preserve">094  </t>
  </si>
  <si>
    <t>ボランティア・ＮＰＯ活動推進経費</t>
  </si>
  <si>
    <t xml:space="preserve">091  </t>
  </si>
  <si>
    <t>コミュニティ意識啓発経費</t>
  </si>
  <si>
    <t xml:space="preserve">093  </t>
  </si>
  <si>
    <t>地域ネットワーク強化事業</t>
  </si>
  <si>
    <t xml:space="preserve">095  </t>
  </si>
  <si>
    <t>文化・国際交流推進経費</t>
  </si>
  <si>
    <t xml:space="preserve">096  </t>
  </si>
  <si>
    <t>「いたばしボランティア基金」積立金</t>
  </si>
  <si>
    <t xml:space="preserve">092  </t>
  </si>
  <si>
    <t>コミュニティ活動推進経費</t>
  </si>
  <si>
    <t xml:space="preserve">099  </t>
  </si>
  <si>
    <t>個人番号カード発行経費</t>
  </si>
  <si>
    <t xml:space="preserve">100  </t>
  </si>
  <si>
    <t>戸籍情報システム運営経費</t>
  </si>
  <si>
    <t xml:space="preserve">097  </t>
  </si>
  <si>
    <t>住居表示経費</t>
  </si>
  <si>
    <t xml:space="preserve">098  </t>
  </si>
  <si>
    <t>戸籍住民基本台帳経費</t>
  </si>
  <si>
    <t xml:space="preserve">111  </t>
  </si>
  <si>
    <t>区民集会所維持管理経費</t>
  </si>
  <si>
    <t xml:space="preserve">114  </t>
  </si>
  <si>
    <t>グリーンホール運営経費</t>
  </si>
  <si>
    <t xml:space="preserve">113  </t>
  </si>
  <si>
    <t>文化会館運営経費</t>
  </si>
  <si>
    <t xml:space="preserve">110  </t>
  </si>
  <si>
    <t>地域センター維持管理経費</t>
  </si>
  <si>
    <t xml:space="preserve">115  </t>
  </si>
  <si>
    <t>美術館管理運営経費</t>
  </si>
  <si>
    <t xml:space="preserve">116  </t>
  </si>
  <si>
    <t>体育施設運営経費</t>
  </si>
  <si>
    <t xml:space="preserve">112  </t>
  </si>
  <si>
    <t>区民事務所維持管理経費</t>
  </si>
  <si>
    <t xml:space="preserve">103  </t>
  </si>
  <si>
    <t>各種大会経費</t>
  </si>
  <si>
    <t xml:space="preserve">108  </t>
  </si>
  <si>
    <t>（公財）板橋区スポーツ協会運営助成</t>
  </si>
  <si>
    <t xml:space="preserve">104  </t>
  </si>
  <si>
    <t>スポーツ普及経費</t>
  </si>
  <si>
    <t xml:space="preserve">107  </t>
  </si>
  <si>
    <t>（公財）植村記念財団運営助成</t>
  </si>
  <si>
    <t xml:space="preserve">102  </t>
  </si>
  <si>
    <t>スポーツ推進委員経費</t>
  </si>
  <si>
    <t>選挙費</t>
  </si>
  <si>
    <t xml:space="preserve">002  </t>
  </si>
  <si>
    <t>委員報酬</t>
  </si>
  <si>
    <t xml:space="preserve">004  </t>
  </si>
  <si>
    <t>委員費用弁償</t>
  </si>
  <si>
    <t xml:space="preserve">126  </t>
  </si>
  <si>
    <t>選挙啓発経費</t>
  </si>
  <si>
    <t xml:space="preserve">127  </t>
  </si>
  <si>
    <t>参議院議員選挙執行経費</t>
  </si>
  <si>
    <t xml:space="preserve">132  </t>
  </si>
  <si>
    <t>東京都議会議員選挙執行経費</t>
  </si>
  <si>
    <t>監査委員費</t>
  </si>
  <si>
    <t xml:space="preserve">005  </t>
  </si>
  <si>
    <t>委員等費用弁償</t>
  </si>
  <si>
    <t>福祉費</t>
  </si>
  <si>
    <t>社会福祉費</t>
  </si>
  <si>
    <t xml:space="preserve">152  </t>
  </si>
  <si>
    <t>社会福祉協議会経費</t>
  </si>
  <si>
    <t xml:space="preserve">158  </t>
  </si>
  <si>
    <t>福祉資金貸付事業経費</t>
  </si>
  <si>
    <t xml:space="preserve">162  </t>
  </si>
  <si>
    <t>国民健康保険事業特別会計繰出金</t>
  </si>
  <si>
    <t xml:space="preserve">150  </t>
  </si>
  <si>
    <t>地域保健福祉計画策定経費</t>
  </si>
  <si>
    <t xml:space="preserve">165  </t>
  </si>
  <si>
    <t>ひきこもり支援事業経費</t>
  </si>
  <si>
    <t xml:space="preserve">267  </t>
  </si>
  <si>
    <t>いたばし生活支援臨時給付金支給経費</t>
  </si>
  <si>
    <t xml:space="preserve">161  </t>
  </si>
  <si>
    <t>国民年金経費</t>
  </si>
  <si>
    <t xml:space="preserve">156  </t>
  </si>
  <si>
    <t>ユニバーサルデザイン推進経費</t>
  </si>
  <si>
    <t xml:space="preserve">155  </t>
  </si>
  <si>
    <t>各種団体援護経費</t>
  </si>
  <si>
    <t xml:space="preserve">163  </t>
  </si>
  <si>
    <t>社会福祉法人指導経費</t>
  </si>
  <si>
    <t xml:space="preserve">153  </t>
  </si>
  <si>
    <t>中国残留邦人支援経費</t>
  </si>
  <si>
    <t xml:space="preserve">157  </t>
  </si>
  <si>
    <t>保健福祉オンブズマン制度運営経費</t>
  </si>
  <si>
    <t xml:space="preserve">151  </t>
  </si>
  <si>
    <t>民生委員経費</t>
  </si>
  <si>
    <t xml:space="preserve">160  </t>
  </si>
  <si>
    <t>福祉事務所運営経費</t>
  </si>
  <si>
    <t xml:space="preserve">166  </t>
  </si>
  <si>
    <t>子どもの食・居場所支援事業経費</t>
  </si>
  <si>
    <t xml:space="preserve">164  </t>
  </si>
  <si>
    <t>生活困窮者自立支援事業経費</t>
  </si>
  <si>
    <t xml:space="preserve">173  </t>
  </si>
  <si>
    <t>日常生活援護経費</t>
  </si>
  <si>
    <t xml:space="preserve">172  </t>
  </si>
  <si>
    <t>社会参加促進経費</t>
  </si>
  <si>
    <t xml:space="preserve">277  </t>
  </si>
  <si>
    <t>自立支援制度運営経費</t>
  </si>
  <si>
    <t xml:space="preserve">171  </t>
  </si>
  <si>
    <t>心身障がい者（児）福祉措置費</t>
  </si>
  <si>
    <t xml:space="preserve">177  </t>
  </si>
  <si>
    <t>地域生活支援事業経費</t>
  </si>
  <si>
    <t xml:space="preserve">174  </t>
  </si>
  <si>
    <t>介護援助経費</t>
  </si>
  <si>
    <t xml:space="preserve">176  </t>
  </si>
  <si>
    <t>自立支援給付経費</t>
  </si>
  <si>
    <t xml:space="preserve">178  </t>
  </si>
  <si>
    <t>福祉園運営経費</t>
  </si>
  <si>
    <t xml:space="preserve">179  </t>
  </si>
  <si>
    <t>障がい者福祉センター運営経費</t>
  </si>
  <si>
    <t xml:space="preserve">180  </t>
  </si>
  <si>
    <t>発達障がい者支援センター運営経費</t>
  </si>
  <si>
    <t xml:space="preserve">181  </t>
  </si>
  <si>
    <t>子ども発達支援センター運営経費</t>
  </si>
  <si>
    <t xml:space="preserve">183  </t>
  </si>
  <si>
    <t>福祉事務所維持管理経費</t>
  </si>
  <si>
    <t xml:space="preserve">182  </t>
  </si>
  <si>
    <t>福祉作業所等訓練施設管理運営経費</t>
  </si>
  <si>
    <t>高齢福祉費</t>
  </si>
  <si>
    <t xml:space="preserve">210  </t>
  </si>
  <si>
    <t>後期高齢者医療制度運営経費</t>
  </si>
  <si>
    <t xml:space="preserve">185  </t>
  </si>
  <si>
    <t>敬老関係経費</t>
  </si>
  <si>
    <t xml:space="preserve">188  </t>
  </si>
  <si>
    <t>ねたきり高齢者援護経費</t>
  </si>
  <si>
    <t xml:space="preserve">194  </t>
  </si>
  <si>
    <t>権利擁護いたばしサポートセンター運営助成経費</t>
  </si>
  <si>
    <t xml:space="preserve">186  </t>
  </si>
  <si>
    <t>シニアクラブ経費</t>
  </si>
  <si>
    <t xml:space="preserve">203  </t>
  </si>
  <si>
    <t>民営化特別養護老人ホーム運営費等助成経費</t>
  </si>
  <si>
    <t xml:space="preserve">184  </t>
  </si>
  <si>
    <t>老人福祉措置費</t>
  </si>
  <si>
    <t xml:space="preserve">215  </t>
  </si>
  <si>
    <t>地域高齢者支援推進経費</t>
  </si>
  <si>
    <t xml:space="preserve">196  </t>
  </si>
  <si>
    <t>介護保険低所得者利用者負担対策経費</t>
  </si>
  <si>
    <t xml:space="preserve">193  </t>
  </si>
  <si>
    <t>アクティブシニア就業支援センター運営助成経費</t>
  </si>
  <si>
    <t xml:space="preserve">197  </t>
  </si>
  <si>
    <t>福祉サービス第三者評価受審費助成経費</t>
  </si>
  <si>
    <t xml:space="preserve">212  </t>
  </si>
  <si>
    <t>高齢者の保健事業と介護予防の一体的実施事業経費</t>
  </si>
  <si>
    <t xml:space="preserve">195  </t>
  </si>
  <si>
    <t>介護保険制度運営経費</t>
  </si>
  <si>
    <t xml:space="preserve">187  </t>
  </si>
  <si>
    <t>シルバー人材センター運営助成経費</t>
  </si>
  <si>
    <t xml:space="preserve">189  </t>
  </si>
  <si>
    <t>補聴器購入費助成経費</t>
  </si>
  <si>
    <t xml:space="preserve">190  </t>
  </si>
  <si>
    <t>ひとりぐらし高齢者援護経費</t>
  </si>
  <si>
    <t xml:space="preserve">201  </t>
  </si>
  <si>
    <t>都市型軽費老人ホーム整備費助成経費</t>
  </si>
  <si>
    <t xml:space="preserve">216  </t>
  </si>
  <si>
    <t>おとしより保健福祉センター運営経費</t>
  </si>
  <si>
    <t xml:space="preserve">214  </t>
  </si>
  <si>
    <t>ふれあい館運営経費</t>
  </si>
  <si>
    <t>児童福祉費</t>
  </si>
  <si>
    <t>児童福祉総務費</t>
  </si>
  <si>
    <t xml:space="preserve">224  </t>
  </si>
  <si>
    <t>認証保育所運営等助成経費</t>
  </si>
  <si>
    <t xml:space="preserve">235  </t>
  </si>
  <si>
    <t>子ども・子育て支援新制度推進経費</t>
  </si>
  <si>
    <t xml:space="preserve">228  </t>
  </si>
  <si>
    <t>民間保育所整備費助成経費</t>
  </si>
  <si>
    <t xml:space="preserve">232  </t>
  </si>
  <si>
    <t>ひとり親家庭援護経費</t>
  </si>
  <si>
    <t xml:space="preserve">236  </t>
  </si>
  <si>
    <t>児童福祉施設職員研修等経費</t>
  </si>
  <si>
    <t xml:space="preserve">231  </t>
  </si>
  <si>
    <t>子ども医療費助成経費</t>
  </si>
  <si>
    <t xml:space="preserve">268  </t>
  </si>
  <si>
    <t>公立保育所民営化経費</t>
  </si>
  <si>
    <t xml:space="preserve">233  </t>
  </si>
  <si>
    <t>社会的養護経験者応援プロジェクト経費</t>
  </si>
  <si>
    <t xml:space="preserve">222  </t>
  </si>
  <si>
    <t>病児・病後児保育事業経費</t>
  </si>
  <si>
    <t xml:space="preserve">225  </t>
  </si>
  <si>
    <t>定期利用保育事業経費</t>
  </si>
  <si>
    <t xml:space="preserve">227  </t>
  </si>
  <si>
    <t>要支援児保育経費</t>
  </si>
  <si>
    <t xml:space="preserve">230  </t>
  </si>
  <si>
    <t>子育て在宅支援推進事業経費</t>
  </si>
  <si>
    <t xml:space="preserve">226  </t>
  </si>
  <si>
    <t>認証保育所保育料等負担軽減経費</t>
  </si>
  <si>
    <t xml:space="preserve">243  </t>
  </si>
  <si>
    <t>私立保育所保育運営経費</t>
  </si>
  <si>
    <t xml:space="preserve">246  </t>
  </si>
  <si>
    <t>児童手当等支給経費</t>
  </si>
  <si>
    <t xml:space="preserve">244  </t>
  </si>
  <si>
    <t>私立母子生活支援施設等保護費</t>
  </si>
  <si>
    <t xml:space="preserve">247  </t>
  </si>
  <si>
    <t>認定こども園保育事業経費</t>
  </si>
  <si>
    <t xml:space="preserve">245  </t>
  </si>
  <si>
    <t>入院助産保護費</t>
  </si>
  <si>
    <t xml:space="preserve">248  </t>
  </si>
  <si>
    <t>地域型保育事業経費</t>
  </si>
  <si>
    <t xml:space="preserve">251  </t>
  </si>
  <si>
    <t>子育て支援事業経費</t>
  </si>
  <si>
    <t xml:space="preserve">250  </t>
  </si>
  <si>
    <t>児童館管理運営経費</t>
  </si>
  <si>
    <t xml:space="preserve">249  </t>
  </si>
  <si>
    <t>区立母子生活支援施設運営経費</t>
  </si>
  <si>
    <t xml:space="preserve">252  </t>
  </si>
  <si>
    <t>保育園管理運営経費</t>
  </si>
  <si>
    <t xml:space="preserve">253  </t>
  </si>
  <si>
    <t>児童福祉施設維持補修等経費</t>
  </si>
  <si>
    <t xml:space="preserve">239  </t>
  </si>
  <si>
    <t>児童入所施設措置等経費</t>
  </si>
  <si>
    <t xml:space="preserve">241  </t>
  </si>
  <si>
    <t>子ども家庭総合支援センター維持管理経費</t>
  </si>
  <si>
    <t xml:space="preserve">238  </t>
  </si>
  <si>
    <t>児童相談所事業経費</t>
  </si>
  <si>
    <t xml:space="preserve">240  </t>
  </si>
  <si>
    <t>一時保護所運営経費</t>
  </si>
  <si>
    <t xml:space="preserve">237  </t>
  </si>
  <si>
    <t>子ども家庭支援事業経費</t>
  </si>
  <si>
    <t>生活保護費</t>
  </si>
  <si>
    <t xml:space="preserve">261  </t>
  </si>
  <si>
    <t>生活支援事業</t>
  </si>
  <si>
    <t xml:space="preserve">259  </t>
  </si>
  <si>
    <t>嘱託医報酬</t>
  </si>
  <si>
    <t xml:space="preserve">260  </t>
  </si>
  <si>
    <t>就労支援事業</t>
  </si>
  <si>
    <t>扶助費</t>
  </si>
  <si>
    <t xml:space="preserve">263  </t>
  </si>
  <si>
    <t>被保護者自立支援事業経費</t>
  </si>
  <si>
    <t xml:space="preserve">264  </t>
  </si>
  <si>
    <t>生活保護世帯援護経費</t>
  </si>
  <si>
    <t xml:space="preserve">262  </t>
  </si>
  <si>
    <t>生活保護法施行扶助費</t>
  </si>
  <si>
    <t>衛生費</t>
  </si>
  <si>
    <t>保健所費</t>
  </si>
  <si>
    <t>保健所総務費</t>
  </si>
  <si>
    <t xml:space="preserve">290  </t>
  </si>
  <si>
    <t xml:space="preserve">281  </t>
  </si>
  <si>
    <t>医師・看護師等経費</t>
  </si>
  <si>
    <t xml:space="preserve">293  </t>
  </si>
  <si>
    <t>歯科衛生センター運営経費</t>
  </si>
  <si>
    <t xml:space="preserve">283  </t>
  </si>
  <si>
    <t>保健衛生システム運営経費</t>
  </si>
  <si>
    <t xml:space="preserve">285  </t>
  </si>
  <si>
    <t>健康づくり２１事業経費</t>
  </si>
  <si>
    <t xml:space="preserve">288  </t>
  </si>
  <si>
    <t>災害医療連携推進事業経費</t>
  </si>
  <si>
    <t xml:space="preserve">282  </t>
  </si>
  <si>
    <t>衛生統計調査経費</t>
  </si>
  <si>
    <t xml:space="preserve">287  </t>
  </si>
  <si>
    <t>救急・休日医療対策経費</t>
  </si>
  <si>
    <t xml:space="preserve">292  </t>
  </si>
  <si>
    <t>女性健康支援センター運営経費</t>
  </si>
  <si>
    <t xml:space="preserve">286  </t>
  </si>
  <si>
    <t>在宅医療推進事業経費</t>
  </si>
  <si>
    <t xml:space="preserve">284  </t>
  </si>
  <si>
    <t>健康づくり推進事業経費</t>
  </si>
  <si>
    <t xml:space="preserve">289  </t>
  </si>
  <si>
    <t>骨髄移植ドナー等支援事業経費</t>
  </si>
  <si>
    <t xml:space="preserve">291  </t>
  </si>
  <si>
    <t>保健所等管理運営経費</t>
  </si>
  <si>
    <t>母子保健費</t>
  </si>
  <si>
    <t xml:space="preserve">295  </t>
  </si>
  <si>
    <t>母子健康指導事業経費</t>
  </si>
  <si>
    <t xml:space="preserve">296  </t>
  </si>
  <si>
    <t>育成医療給付経費</t>
  </si>
  <si>
    <t xml:space="preserve">297  </t>
  </si>
  <si>
    <t>未熟児及び妊娠高血圧症候群等医療費給付経費</t>
  </si>
  <si>
    <t xml:space="preserve">294  </t>
  </si>
  <si>
    <t>母子健康保健事業経費</t>
  </si>
  <si>
    <t>予防費</t>
  </si>
  <si>
    <t xml:space="preserve">300  </t>
  </si>
  <si>
    <t>疾病予防・相談事業経費</t>
  </si>
  <si>
    <t xml:space="preserve">299  </t>
  </si>
  <si>
    <t>健康保健事業経費</t>
  </si>
  <si>
    <t xml:space="preserve">302  </t>
  </si>
  <si>
    <t>エイズ予防対策経費</t>
  </si>
  <si>
    <t xml:space="preserve">308  </t>
  </si>
  <si>
    <t>公害保健福祉経費</t>
  </si>
  <si>
    <t xml:space="preserve">307  </t>
  </si>
  <si>
    <t>公害健康被害補償経費</t>
  </si>
  <si>
    <t xml:space="preserve">306  </t>
  </si>
  <si>
    <t>公害保健審査会経費</t>
  </si>
  <si>
    <t xml:space="preserve">309  </t>
  </si>
  <si>
    <t>衛生保健指導事業経費</t>
  </si>
  <si>
    <t xml:space="preserve">310  </t>
  </si>
  <si>
    <t>精神保健事業経費</t>
  </si>
  <si>
    <t>資源環境費</t>
  </si>
  <si>
    <t>環境管理費</t>
  </si>
  <si>
    <t>環境公害費</t>
  </si>
  <si>
    <t xml:space="preserve">330  </t>
  </si>
  <si>
    <t>工場等公害防止経費</t>
  </si>
  <si>
    <t xml:space="preserve">322  </t>
  </si>
  <si>
    <t>水質等保全経費</t>
  </si>
  <si>
    <t xml:space="preserve">321  </t>
  </si>
  <si>
    <t>環境基本計画推進経費</t>
  </si>
  <si>
    <t xml:space="preserve">328  </t>
  </si>
  <si>
    <t>環境協働推進経費</t>
  </si>
  <si>
    <t xml:space="preserve">329  </t>
  </si>
  <si>
    <t>スマートシティ推進事業経費</t>
  </si>
  <si>
    <t xml:space="preserve">323  </t>
  </si>
  <si>
    <t>環境管理・監査システム経費</t>
  </si>
  <si>
    <t xml:space="preserve">331  </t>
  </si>
  <si>
    <t>大気保全経費</t>
  </si>
  <si>
    <t xml:space="preserve">327  </t>
  </si>
  <si>
    <t>地球温暖化防止経費</t>
  </si>
  <si>
    <t>環境施設費</t>
  </si>
  <si>
    <t xml:space="preserve">334  </t>
  </si>
  <si>
    <t>エコポリスセンター運営経費</t>
  </si>
  <si>
    <t xml:space="preserve">335  </t>
  </si>
  <si>
    <t>熱帯環境植物館運営経費</t>
  </si>
  <si>
    <t>資源管理費</t>
  </si>
  <si>
    <t>資源総務費</t>
  </si>
  <si>
    <t xml:space="preserve">336  </t>
  </si>
  <si>
    <t>板橋かたつむり運動推進経費</t>
  </si>
  <si>
    <t xml:space="preserve">339  </t>
  </si>
  <si>
    <t>一般廃棄物指導経費</t>
  </si>
  <si>
    <t xml:space="preserve">340  </t>
  </si>
  <si>
    <t>浄化槽指導経費</t>
  </si>
  <si>
    <t xml:space="preserve">337  </t>
  </si>
  <si>
    <t>資源循環協働経費</t>
  </si>
  <si>
    <t>資源施設費</t>
  </si>
  <si>
    <t xml:space="preserve">344  </t>
  </si>
  <si>
    <t>中継所維持管理経費</t>
  </si>
  <si>
    <t xml:space="preserve">342  </t>
  </si>
  <si>
    <t>西清掃事務所維持管理経費</t>
  </si>
  <si>
    <t xml:space="preserve">341  </t>
  </si>
  <si>
    <t>東清掃事務所維持管理経費</t>
  </si>
  <si>
    <t xml:space="preserve">345  </t>
  </si>
  <si>
    <t>リサイクルプラザ運営経費</t>
  </si>
  <si>
    <t xml:space="preserve">343  </t>
  </si>
  <si>
    <t>志村清掃事業所維持管理経費</t>
  </si>
  <si>
    <t>収集処分費</t>
  </si>
  <si>
    <t>収集総務費</t>
  </si>
  <si>
    <t xml:space="preserve">346  </t>
  </si>
  <si>
    <t>安全衛生管理経費</t>
  </si>
  <si>
    <t>収集運搬費</t>
  </si>
  <si>
    <t xml:space="preserve">352  </t>
  </si>
  <si>
    <t>粗大ごみ受付センター経費</t>
  </si>
  <si>
    <t xml:space="preserve">348  </t>
  </si>
  <si>
    <t>資源収集経費</t>
  </si>
  <si>
    <t xml:space="preserve">351  </t>
  </si>
  <si>
    <t>ごみ処理券経費</t>
  </si>
  <si>
    <t xml:space="preserve">347  </t>
  </si>
  <si>
    <t>廃棄物収集経費</t>
  </si>
  <si>
    <t xml:space="preserve">349  </t>
  </si>
  <si>
    <t>し尿収集経費</t>
  </si>
  <si>
    <t xml:space="preserve">350  </t>
  </si>
  <si>
    <t>動物死体処理経費</t>
  </si>
  <si>
    <t>処理処分費</t>
  </si>
  <si>
    <t xml:space="preserve">353  </t>
  </si>
  <si>
    <t>資源化施設運営経費</t>
  </si>
  <si>
    <t xml:space="preserve">354  </t>
  </si>
  <si>
    <t>中間処理経費</t>
  </si>
  <si>
    <t>産業経済費</t>
  </si>
  <si>
    <t>農業費</t>
  </si>
  <si>
    <t>農業総務費</t>
  </si>
  <si>
    <t xml:space="preserve">390  </t>
  </si>
  <si>
    <t>農業委員会運営経費</t>
  </si>
  <si>
    <t xml:space="preserve">392  </t>
  </si>
  <si>
    <t>展示会実施経費</t>
  </si>
  <si>
    <t xml:space="preserve">391  </t>
  </si>
  <si>
    <t>農業振興対策経費</t>
  </si>
  <si>
    <t xml:space="preserve">394  </t>
  </si>
  <si>
    <t>区民農園運営経費</t>
  </si>
  <si>
    <t xml:space="preserve">395  </t>
  </si>
  <si>
    <t>板橋ふれあい農園運営経費</t>
  </si>
  <si>
    <t xml:space="preserve">393  </t>
  </si>
  <si>
    <t>農業まつり実施経費</t>
  </si>
  <si>
    <t xml:space="preserve">397  </t>
  </si>
  <si>
    <t>農業体験学校運営経費</t>
  </si>
  <si>
    <t>産業振興費</t>
  </si>
  <si>
    <t xml:space="preserve">375  </t>
  </si>
  <si>
    <t>（公財）板橋区産業振興公社助成経費</t>
  </si>
  <si>
    <t xml:space="preserve">373  </t>
  </si>
  <si>
    <t>経営支援経費</t>
  </si>
  <si>
    <t xml:space="preserve">372  </t>
  </si>
  <si>
    <t>商工業振興経費</t>
  </si>
  <si>
    <t xml:space="preserve">378  </t>
  </si>
  <si>
    <t>消費生活展実施経費</t>
  </si>
  <si>
    <t xml:space="preserve">377  </t>
  </si>
  <si>
    <t>消費者センター経費</t>
  </si>
  <si>
    <t xml:space="preserve">374  </t>
  </si>
  <si>
    <t>人材確保支援経費</t>
  </si>
  <si>
    <t xml:space="preserve">371  </t>
  </si>
  <si>
    <t>産業活性化戦略経費</t>
  </si>
  <si>
    <t xml:space="preserve">376  </t>
  </si>
  <si>
    <t>観光振興経費</t>
  </si>
  <si>
    <t xml:space="preserve">385  </t>
  </si>
  <si>
    <t>ハイライフプラザ管理運営経費</t>
  </si>
  <si>
    <t xml:space="preserve">384  </t>
  </si>
  <si>
    <t>ものづくり研究開発連携センター管理運営経費</t>
  </si>
  <si>
    <t xml:space="preserve">387  </t>
  </si>
  <si>
    <t>板橋産業技術支援センター運営経費</t>
  </si>
  <si>
    <t xml:space="preserve">383  </t>
  </si>
  <si>
    <t>赤塚庁舎維持管理経費</t>
  </si>
  <si>
    <t xml:space="preserve">386  </t>
  </si>
  <si>
    <t>企業活性化センター運営経費</t>
  </si>
  <si>
    <t>土木費</t>
  </si>
  <si>
    <t>土木管理費</t>
  </si>
  <si>
    <t>土木総務費</t>
  </si>
  <si>
    <t xml:space="preserve">411  </t>
  </si>
  <si>
    <t>道路管理経費</t>
  </si>
  <si>
    <t xml:space="preserve">478  </t>
  </si>
  <si>
    <t>北部土木サービスセンター維持管理経費</t>
  </si>
  <si>
    <t xml:space="preserve">477  </t>
  </si>
  <si>
    <t>南部土木サービスセンター維持管理経費</t>
  </si>
  <si>
    <t>交通対策費</t>
  </si>
  <si>
    <t xml:space="preserve">413  </t>
  </si>
  <si>
    <t>自転車駐車対策経費</t>
  </si>
  <si>
    <t xml:space="preserve">414  </t>
  </si>
  <si>
    <t>自転車活用推進経費</t>
  </si>
  <si>
    <t xml:space="preserve">412  </t>
  </si>
  <si>
    <t>交通安全啓発経費</t>
  </si>
  <si>
    <t>道路河川費</t>
  </si>
  <si>
    <t xml:space="preserve">416  </t>
  </si>
  <si>
    <t>境界確定経費</t>
  </si>
  <si>
    <t xml:space="preserve">418  </t>
  </si>
  <si>
    <t>道路占用工事調整経費</t>
  </si>
  <si>
    <t xml:space="preserve">420  </t>
  </si>
  <si>
    <t>道路等設計・工事事務費</t>
  </si>
  <si>
    <t xml:space="preserve">417  </t>
  </si>
  <si>
    <t>地籍調査経費</t>
  </si>
  <si>
    <t>道路維持費</t>
  </si>
  <si>
    <t xml:space="preserve">424  </t>
  </si>
  <si>
    <t>道路等清掃経費</t>
  </si>
  <si>
    <t xml:space="preserve">423  </t>
  </si>
  <si>
    <t>道路等維持経費</t>
  </si>
  <si>
    <t xml:space="preserve">428  </t>
  </si>
  <si>
    <t>公共下水道整備経費</t>
  </si>
  <si>
    <t xml:space="preserve">429  </t>
  </si>
  <si>
    <t>私道整備経費</t>
  </si>
  <si>
    <t xml:space="preserve">426  </t>
  </si>
  <si>
    <t>道路舗装整備経費</t>
  </si>
  <si>
    <t>街路照明費</t>
  </si>
  <si>
    <t xml:space="preserve">436  </t>
  </si>
  <si>
    <t>商店街等民有灯経費</t>
  </si>
  <si>
    <t xml:space="preserve">435  </t>
  </si>
  <si>
    <t>街灯整備維持経費</t>
  </si>
  <si>
    <t>河川維持費</t>
  </si>
  <si>
    <t xml:space="preserve">437  </t>
  </si>
  <si>
    <t>河川維持管理経費</t>
  </si>
  <si>
    <t xml:space="preserve">439  </t>
  </si>
  <si>
    <t>ユスリカ駆除対策経費</t>
  </si>
  <si>
    <t xml:space="preserve">438  </t>
  </si>
  <si>
    <t>排水場維持管理経費</t>
  </si>
  <si>
    <t>緑化対策費</t>
  </si>
  <si>
    <t xml:space="preserve">472  </t>
  </si>
  <si>
    <t>グリーンプラン推進経費</t>
  </si>
  <si>
    <t>緑化推進費</t>
  </si>
  <si>
    <t xml:space="preserve">445  </t>
  </si>
  <si>
    <t>「板橋区の森」維持管理経費</t>
  </si>
  <si>
    <t xml:space="preserve">443  </t>
  </si>
  <si>
    <t>緑地保全経費</t>
  </si>
  <si>
    <t xml:space="preserve">441  </t>
  </si>
  <si>
    <t>緑化啓発経費</t>
  </si>
  <si>
    <t>公園管理費</t>
  </si>
  <si>
    <t xml:space="preserve">447  </t>
  </si>
  <si>
    <t>公園等管理運営経費</t>
  </si>
  <si>
    <t>都市整備費</t>
  </si>
  <si>
    <t xml:space="preserve">473  </t>
  </si>
  <si>
    <t>「東武東上線連続立体化事業基金」積立金</t>
  </si>
  <si>
    <t xml:space="preserve">474  </t>
  </si>
  <si>
    <t>東武東上線連続立体化事業特別会計繰出金</t>
  </si>
  <si>
    <t>都市計画費</t>
  </si>
  <si>
    <t xml:space="preserve">449  </t>
  </si>
  <si>
    <t>都市計画事業経費</t>
  </si>
  <si>
    <t xml:space="preserve">452  </t>
  </si>
  <si>
    <t>住環境整備事業経費</t>
  </si>
  <si>
    <t xml:space="preserve">450  </t>
  </si>
  <si>
    <t>市街地整備事業経費</t>
  </si>
  <si>
    <t xml:space="preserve">451  </t>
  </si>
  <si>
    <t>再開発事業経費</t>
  </si>
  <si>
    <t>建築行政費</t>
  </si>
  <si>
    <t xml:space="preserve">454  </t>
  </si>
  <si>
    <t>細街路拡幅・指導経費</t>
  </si>
  <si>
    <t xml:space="preserve">456  </t>
  </si>
  <si>
    <t>がけ・よう壁助成経費</t>
  </si>
  <si>
    <t xml:space="preserve">458  </t>
  </si>
  <si>
    <t>ブロック塀等撤去助成経費</t>
  </si>
  <si>
    <t xml:space="preserve">475  </t>
  </si>
  <si>
    <t>建築指導経費</t>
  </si>
  <si>
    <t xml:space="preserve">457  </t>
  </si>
  <si>
    <t>老朽建築物等対策事業経費</t>
  </si>
  <si>
    <t xml:space="preserve">453  </t>
  </si>
  <si>
    <t>建築審査会・建築紛争調整委員会運営経費</t>
  </si>
  <si>
    <t>住宅費</t>
  </si>
  <si>
    <t xml:space="preserve">463  </t>
  </si>
  <si>
    <t>「住宅基金」積立金</t>
  </si>
  <si>
    <t xml:space="preserve">461  </t>
  </si>
  <si>
    <t>住宅総合相談経費</t>
  </si>
  <si>
    <t xml:space="preserve">459  </t>
  </si>
  <si>
    <t>住宅マスタープラン推進経費</t>
  </si>
  <si>
    <t xml:space="preserve">460  </t>
  </si>
  <si>
    <t>住宅対策審議会運営経費</t>
  </si>
  <si>
    <t xml:space="preserve">462  </t>
  </si>
  <si>
    <t>住宅管理経費</t>
  </si>
  <si>
    <t>教育総務費</t>
  </si>
  <si>
    <t>教育委員会費</t>
  </si>
  <si>
    <t xml:space="preserve">481  </t>
  </si>
  <si>
    <t>運営経費</t>
  </si>
  <si>
    <t xml:space="preserve">490  </t>
  </si>
  <si>
    <t>「義務教育施設整備基金」積立金</t>
  </si>
  <si>
    <t xml:space="preserve">491  </t>
  </si>
  <si>
    <t>「佐藤太清青少年美術奨励基金」積立金</t>
  </si>
  <si>
    <t xml:space="preserve">492  </t>
  </si>
  <si>
    <t>「櫻井徳太郎民俗学研究奨励基金」積立金</t>
  </si>
  <si>
    <t xml:space="preserve">488  </t>
  </si>
  <si>
    <t>校務支援システム運営経費</t>
  </si>
  <si>
    <t xml:space="preserve">483  </t>
  </si>
  <si>
    <t>学校管理業務経費</t>
  </si>
  <si>
    <t xml:space="preserve">489  </t>
  </si>
  <si>
    <t>部活動地域移行推進経費</t>
  </si>
  <si>
    <t xml:space="preserve">486  </t>
  </si>
  <si>
    <t>保健給食事業振興経費</t>
  </si>
  <si>
    <t xml:space="preserve">484  </t>
  </si>
  <si>
    <t>区立学校適正配置推進経費</t>
  </si>
  <si>
    <t xml:space="preserve">485  </t>
  </si>
  <si>
    <t>入学予定校変更希望制経費</t>
  </si>
  <si>
    <t xml:space="preserve">487  </t>
  </si>
  <si>
    <t>特別支援学級等入級選考経費</t>
  </si>
  <si>
    <t>教育指導費</t>
  </si>
  <si>
    <t xml:space="preserve">503  </t>
  </si>
  <si>
    <t>特別支援教育推進事業経費</t>
  </si>
  <si>
    <t xml:space="preserve">499  </t>
  </si>
  <si>
    <t>指導誌・副読本・手引印刷等経費</t>
  </si>
  <si>
    <t xml:space="preserve">498  </t>
  </si>
  <si>
    <t>生活・進路指導経費</t>
  </si>
  <si>
    <t xml:space="preserve">504  </t>
  </si>
  <si>
    <t>教育ＩＣＴ化推進事業経費</t>
  </si>
  <si>
    <t xml:space="preserve">501  </t>
  </si>
  <si>
    <t>学力向上支援事業経費</t>
  </si>
  <si>
    <t xml:space="preserve">502  </t>
  </si>
  <si>
    <t>学校適応推進事業経費</t>
  </si>
  <si>
    <t xml:space="preserve">497  </t>
  </si>
  <si>
    <t>協議会・各種研修会等経費</t>
  </si>
  <si>
    <t xml:space="preserve">500  </t>
  </si>
  <si>
    <t>外国人指導員による英会話授業経費</t>
  </si>
  <si>
    <t>教育相談費</t>
  </si>
  <si>
    <t xml:space="preserve">508  </t>
  </si>
  <si>
    <t>成増教育相談室管理運営経費</t>
  </si>
  <si>
    <t xml:space="preserve">509  </t>
  </si>
  <si>
    <t>板橋フレンドセンター管理運営経費</t>
  </si>
  <si>
    <t xml:space="preserve">507  </t>
  </si>
  <si>
    <t>教育支援センター相談事業経費</t>
  </si>
  <si>
    <t>人件費</t>
    <rPh sb="0" eb="3">
      <t>ジンケンヒ</t>
    </rPh>
    <phoneticPr fontId="1"/>
  </si>
  <si>
    <t>当初要求額</t>
    <rPh sb="0" eb="5">
      <t>トウショヨウキュウガク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</si>
  <si>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</si>
  <si>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</si>
  <si>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がん患者アピアランスケア支援事業経費</t>
    <phoneticPr fontId="1"/>
  </si>
  <si>
    <t>令和７年度当初予算編成過程の公表（政策経営部査定額）</t>
    <rPh sb="17" eb="22">
      <t>セ</t>
    </rPh>
    <rPh sb="22" eb="25">
      <t>サテイガク</t>
    </rPh>
    <phoneticPr fontId="1"/>
  </si>
  <si>
    <t>当初予算案</t>
    <rPh sb="0" eb="5">
      <t>トウショヨサンアン</t>
    </rPh>
    <phoneticPr fontId="1"/>
  </si>
  <si>
    <t>政策経営部
査定額</t>
    <rPh sb="0" eb="5">
      <t>セ</t>
    </rPh>
    <rPh sb="6" eb="9">
      <t>サテイガク</t>
    </rPh>
    <phoneticPr fontId="1"/>
  </si>
  <si>
    <t>政策経営
総務費</t>
    <phoneticPr fontId="1"/>
  </si>
  <si>
    <t>区民文化
総務費</t>
    <phoneticPr fontId="1"/>
  </si>
  <si>
    <t>戸籍住民
基本台帳費</t>
    <phoneticPr fontId="1"/>
  </si>
  <si>
    <t>スポーツ
振興費</t>
    <phoneticPr fontId="1"/>
  </si>
  <si>
    <t>区民文化
施設費</t>
    <phoneticPr fontId="1"/>
  </si>
  <si>
    <t>選挙管理
委員会費</t>
    <phoneticPr fontId="1"/>
  </si>
  <si>
    <t>都議会議員
選挙費</t>
    <phoneticPr fontId="1"/>
  </si>
  <si>
    <t>参議院議員
選挙費</t>
    <phoneticPr fontId="1"/>
  </si>
  <si>
    <t>社会福祉
総務費</t>
    <phoneticPr fontId="1"/>
  </si>
  <si>
    <t>障がい者
福祉費</t>
    <phoneticPr fontId="1"/>
  </si>
  <si>
    <t>社会福祉
施設費</t>
    <phoneticPr fontId="1"/>
  </si>
  <si>
    <t>高齢福祉
総務費</t>
    <phoneticPr fontId="1"/>
  </si>
  <si>
    <t>高齢福祉
施設費</t>
    <phoneticPr fontId="1"/>
  </si>
  <si>
    <t>児童福祉
事業費</t>
    <phoneticPr fontId="1"/>
  </si>
  <si>
    <t>子ども家庭
総合支援費</t>
    <phoneticPr fontId="1"/>
  </si>
  <si>
    <t>児童福祉
施設費</t>
    <phoneticPr fontId="1"/>
  </si>
  <si>
    <t>生活保護
総務費</t>
    <phoneticPr fontId="1"/>
  </si>
  <si>
    <t>公害健康
被害補償費</t>
    <phoneticPr fontId="1"/>
  </si>
  <si>
    <t>衛生保健
指導費</t>
    <phoneticPr fontId="1"/>
  </si>
  <si>
    <t>資源循環
推進費</t>
    <phoneticPr fontId="1"/>
  </si>
  <si>
    <t>産業振興
総務費</t>
    <phoneticPr fontId="1"/>
  </si>
  <si>
    <t>産業振興
推進費</t>
    <phoneticPr fontId="1"/>
  </si>
  <si>
    <t>産業振興
施設費</t>
    <phoneticPr fontId="1"/>
  </si>
  <si>
    <t>農業振興
推進費</t>
    <phoneticPr fontId="1"/>
  </si>
  <si>
    <t>道路河川
総務費</t>
    <phoneticPr fontId="1"/>
  </si>
  <si>
    <t>道路新設
改良費</t>
    <phoneticPr fontId="1"/>
  </si>
  <si>
    <t>緑化対策
総務費</t>
    <phoneticPr fontId="1"/>
  </si>
  <si>
    <t>都市整備
総務費</t>
    <phoneticPr fontId="1"/>
  </si>
  <si>
    <t>特別支援
学校費</t>
    <phoneticPr fontId="1"/>
  </si>
  <si>
    <t>社会教育
総務費</t>
    <phoneticPr fontId="1"/>
  </si>
  <si>
    <t>社会教育
施設費</t>
    <phoneticPr fontId="1"/>
  </si>
  <si>
    <t>社会教育
施設建設費</t>
    <phoneticPr fontId="1"/>
  </si>
  <si>
    <t>款</t>
    <phoneticPr fontId="1"/>
  </si>
  <si>
    <t>項</t>
    <phoneticPr fontId="1"/>
  </si>
  <si>
    <t>目</t>
    <phoneticPr fontId="1"/>
  </si>
  <si>
    <t>事業名</t>
    <phoneticPr fontId="1"/>
  </si>
  <si>
    <t>［歳入・歳出総括］</t>
  </si>
  <si>
    <t>歳　　入</t>
    <rPh sb="0" eb="1">
      <t>サイ</t>
    </rPh>
    <rPh sb="3" eb="4">
      <t>イ</t>
    </rPh>
    <phoneticPr fontId="6"/>
  </si>
  <si>
    <t>（単位：千円）</t>
    <rPh sb="1" eb="3">
      <t>タンイ</t>
    </rPh>
    <rPh sb="4" eb="5">
      <t>セン</t>
    </rPh>
    <rPh sb="5" eb="6">
      <t>エン</t>
    </rPh>
    <phoneticPr fontId="6"/>
  </si>
  <si>
    <t>区分</t>
    <rPh sb="0" eb="2">
      <t>クブン</t>
    </rPh>
    <phoneticPr fontId="6"/>
  </si>
  <si>
    <t>令和６年度</t>
    <rPh sb="0" eb="2">
      <t>レイワ</t>
    </rPh>
    <rPh sb="3" eb="5">
      <t>ネンド</t>
    </rPh>
    <phoneticPr fontId="6"/>
  </si>
  <si>
    <t>増減額　Ｂ－Ａ</t>
    <rPh sb="0" eb="3">
      <t>ゾウゲンガク</t>
    </rPh>
    <phoneticPr fontId="6"/>
  </si>
  <si>
    <t>当初予算額　Ａ</t>
    <rPh sb="0" eb="2">
      <t>トウショ</t>
    </rPh>
    <rPh sb="2" eb="4">
      <t>ヨサン</t>
    </rPh>
    <rPh sb="4" eb="5">
      <t>ガク</t>
    </rPh>
    <phoneticPr fontId="6"/>
  </si>
  <si>
    <t>政策経営部査定額　Ｂ</t>
    <rPh sb="0" eb="2">
      <t>セイサク</t>
    </rPh>
    <rPh sb="2" eb="4">
      <t>ケイエイ</t>
    </rPh>
    <rPh sb="4" eb="5">
      <t>ブ</t>
    </rPh>
    <rPh sb="5" eb="7">
      <t>サテイ</t>
    </rPh>
    <rPh sb="7" eb="8">
      <t>ガク</t>
    </rPh>
    <phoneticPr fontId="6"/>
  </si>
  <si>
    <t>特別区税</t>
    <rPh sb="0" eb="2">
      <t>トクベツ</t>
    </rPh>
    <rPh sb="2" eb="3">
      <t>ク</t>
    </rPh>
    <rPh sb="3" eb="4">
      <t>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</si>
  <si>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</si>
  <si>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利子割交付金</t>
    <rPh sb="0" eb="2">
      <t>リシ</t>
    </rPh>
    <rPh sb="2" eb="3">
      <t>ワ</t>
    </rPh>
    <rPh sb="3" eb="6">
      <t>コウフキン</t>
    </rPh>
    <phoneticPr fontId="6"/>
  </si>
  <si>
    <t>配当割交付金</t>
    <rPh sb="0" eb="2">
      <t>ハイトウ</t>
    </rPh>
    <rPh sb="2" eb="3">
      <t>ワリ</t>
    </rPh>
    <rPh sb="3" eb="6">
      <t>コウフキン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</si>
  <si>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</si>
  <si>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</si>
  <si>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</si>
  <si>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</si>
  <si>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</si>
  <si>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特別区交付金</t>
    <rPh sb="0" eb="3">
      <t>トクベツク</t>
    </rPh>
    <rPh sb="3" eb="6">
      <t>コウフキン</t>
    </rPh>
    <phoneticPr fontId="6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</si>
  <si>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</si>
  <si>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</si>
  <si>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</si>
  <si>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国庫支出金</t>
    <rPh sb="0" eb="2">
      <t>コッコ</t>
    </rPh>
    <rPh sb="2" eb="4">
      <t>シシュツ</t>
    </rPh>
    <rPh sb="4" eb="5">
      <t>キン</t>
    </rPh>
    <phoneticPr fontId="6"/>
  </si>
  <si>
    <t>都支出金</t>
    <rPh sb="0" eb="1">
      <t>ト</t>
    </rPh>
    <rPh sb="1" eb="4">
      <t>シシュツキン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</si>
  <si>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</si>
  <si>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3">
      <t>キフキン</t>
    </rPh>
    <phoneticPr fontId="6"/>
  </si>
  <si>
    <t>繰入金</t>
    <rPh sb="0" eb="2">
      <t>クリイレ</t>
    </rPh>
    <rPh sb="2" eb="3">
      <t>キン</t>
    </rPh>
    <phoneticPr fontId="6"/>
  </si>
  <si>
    <t>繰越金</t>
    <rPh sb="0" eb="2">
      <t>クリコシ</t>
    </rPh>
    <rPh sb="2" eb="3">
      <t>キン</t>
    </rPh>
    <phoneticPr fontId="6"/>
  </si>
  <si>
    <t>諸収入</t>
    <rPh sb="0" eb="1">
      <t>ショ</t>
    </rPh>
    <rPh sb="1" eb="3">
      <t>シュウニュウ</t>
    </rPh>
    <phoneticPr fontId="6"/>
  </si>
  <si>
    <t>特別区債</t>
    <rPh sb="0" eb="2">
      <t>トクベツ</t>
    </rPh>
    <rPh sb="2" eb="3">
      <t>ク</t>
    </rPh>
    <rPh sb="3" eb="4">
      <t>サイ</t>
    </rPh>
    <phoneticPr fontId="6"/>
  </si>
  <si>
    <t>計</t>
    <rPh sb="0" eb="1">
      <t>ケイ</t>
    </rPh>
    <phoneticPr fontId="6"/>
  </si>
  <si>
    <t>歳　　出</t>
    <rPh sb="0" eb="1">
      <t>サイ</t>
    </rPh>
    <rPh sb="3" eb="4">
      <t>シュツ</t>
    </rPh>
    <phoneticPr fontId="6"/>
  </si>
  <si>
    <t>（単位：千円）</t>
    <rPh sb="1" eb="3">
      <t>タンイ</t>
    </rPh>
    <rPh sb="4" eb="6">
      <t>センエン</t>
    </rPh>
    <phoneticPr fontId="6"/>
  </si>
  <si>
    <t>議会費</t>
    <rPh sb="0" eb="2">
      <t>ギカイ</t>
    </rPh>
    <rPh sb="2" eb="3">
      <t>ヒ</t>
    </rPh>
    <phoneticPr fontId="6"/>
  </si>
  <si>
    <t>総務費</t>
    <rPh sb="0" eb="3">
      <t>ソウムヒ</t>
    </rPh>
    <phoneticPr fontId="6"/>
  </si>
  <si>
    <t>福祉費</t>
    <rPh sb="0" eb="2">
      <t>フクシ</t>
    </rPh>
    <rPh sb="2" eb="3">
      <t>ヒ</t>
    </rPh>
    <phoneticPr fontId="6"/>
  </si>
  <si>
    <t>衛生費</t>
    <rPh sb="0" eb="3">
      <t>エイセイヒ</t>
    </rPh>
    <phoneticPr fontId="6"/>
  </si>
  <si>
    <t>資源環境費</t>
    <rPh sb="0" eb="2">
      <t>シゲン</t>
    </rPh>
    <rPh sb="2" eb="4">
      <t>カンキョウ</t>
    </rPh>
    <rPh sb="4" eb="5">
      <t>ヒ</t>
    </rPh>
    <phoneticPr fontId="6"/>
  </si>
  <si>
    <t>産業経済費</t>
    <rPh sb="0" eb="2">
      <t>サンギョウ</t>
    </rPh>
    <rPh sb="2" eb="4">
      <t>ケイザイ</t>
    </rPh>
    <rPh sb="4" eb="5">
      <t>ヒ</t>
    </rPh>
    <phoneticPr fontId="6"/>
  </si>
  <si>
    <t>土木費</t>
    <rPh sb="0" eb="2">
      <t>ドボク</t>
    </rPh>
    <rPh sb="2" eb="3">
      <t>ヒ</t>
    </rPh>
    <phoneticPr fontId="6"/>
  </si>
  <si>
    <t>教育費</t>
    <rPh sb="0" eb="3">
      <t>キョウイクヒ</t>
    </rPh>
    <phoneticPr fontId="6"/>
  </si>
  <si>
    <t>公債費</t>
    <rPh sb="0" eb="3">
      <t>コウサイヒ</t>
    </rPh>
    <phoneticPr fontId="6"/>
  </si>
  <si>
    <t>諸支出金</t>
    <rPh sb="0" eb="1">
      <t>ショ</t>
    </rPh>
    <rPh sb="1" eb="3">
      <t>シシュツ</t>
    </rPh>
    <rPh sb="3" eb="4">
      <t>キン</t>
    </rPh>
    <phoneticPr fontId="6"/>
  </si>
  <si>
    <t>予備費</t>
    <rPh sb="0" eb="3">
      <t>ヨビヒ</t>
    </rPh>
    <phoneticPr fontId="6"/>
  </si>
  <si>
    <t>※</t>
    <phoneticPr fontId="6"/>
  </si>
  <si>
    <t>次ページ以降の各事業別の金額の款別の小計は、人件費・サマカン事業・実施計画事業が除かれているため、上記の款別の金額とは相違する。</t>
    <rPh sb="0" eb="1">
      <t>ジ</t>
    </rPh>
    <rPh sb="4" eb="6">
      <t>イコウ</t>
    </rPh>
    <rPh sb="7" eb="10">
      <t>カクジギョウ</t>
    </rPh>
    <rPh sb="10" eb="11">
      <t>ベツ</t>
    </rPh>
    <rPh sb="12" eb="14">
      <t>キンガク</t>
    </rPh>
    <rPh sb="15" eb="16">
      <t>カン</t>
    </rPh>
    <rPh sb="16" eb="17">
      <t>ベツ</t>
    </rPh>
    <rPh sb="18" eb="20">
      <t>ショウケイ</t>
    </rPh>
    <rPh sb="22" eb="25">
      <t>ジンケンヒ</t>
    </rPh>
    <rPh sb="30" eb="32">
      <t>ジギョウ</t>
    </rPh>
    <rPh sb="33" eb="35">
      <t>ジッシ</t>
    </rPh>
    <rPh sb="35" eb="37">
      <t>ケイカク</t>
    </rPh>
    <rPh sb="37" eb="39">
      <t>ジギョウ</t>
    </rPh>
    <phoneticPr fontId="6"/>
  </si>
  <si>
    <t>歳　入</t>
    <rPh sb="0" eb="1">
      <t>サイ</t>
    </rPh>
    <rPh sb="2" eb="3">
      <t>ハイ</t>
    </rPh>
    <phoneticPr fontId="6"/>
  </si>
  <si>
    <t>歳　出</t>
    <rPh sb="0" eb="1">
      <t>サイ</t>
    </rPh>
    <rPh sb="2" eb="3">
      <t>シュツ</t>
    </rPh>
    <phoneticPr fontId="6"/>
  </si>
  <si>
    <t>財源不足額</t>
    <rPh sb="0" eb="2">
      <t>ザイゲン</t>
    </rPh>
    <rPh sb="2" eb="4">
      <t>ブソク</t>
    </rPh>
    <rPh sb="4" eb="5">
      <t>ガク</t>
    </rPh>
    <phoneticPr fontId="6"/>
  </si>
  <si>
    <t>現段階では、財政調整基金を繰り入れていない。</t>
    <rPh sb="0" eb="3">
      <t>ゲンダンカイ</t>
    </rPh>
    <rPh sb="6" eb="8">
      <t>ザイセイ</t>
    </rPh>
    <rPh sb="8" eb="10">
      <t>チョウセイ</t>
    </rPh>
    <rPh sb="10" eb="12">
      <t>キキン</t>
    </rPh>
    <rPh sb="13" eb="14">
      <t>ク</t>
    </rPh>
    <rPh sb="15" eb="16">
      <t>イ</t>
    </rPh>
    <phoneticPr fontId="6"/>
  </si>
  <si>
    <t>令和７年度　予算編成過程の公表〈政策経営部査定額〉について</t>
    <rPh sb="0" eb="2">
      <t>レイワ</t>
    </rPh>
    <rPh sb="3" eb="4">
      <t>トシ</t>
    </rPh>
    <rPh sb="4" eb="5">
      <t>ド</t>
    </rPh>
    <rPh sb="6" eb="8">
      <t>ヨサン</t>
    </rPh>
    <rPh sb="8" eb="10">
      <t>ヘンセイ</t>
    </rPh>
    <rPh sb="10" eb="12">
      <t>カテイ</t>
    </rPh>
    <rPh sb="13" eb="15">
      <t>コウヒョウ</t>
    </rPh>
    <rPh sb="16" eb="18">
      <t>セイサク</t>
    </rPh>
    <rPh sb="18" eb="20">
      <t>ケイエイ</t>
    </rPh>
    <rPh sb="20" eb="21">
      <t>ブ</t>
    </rPh>
    <rPh sb="21" eb="23">
      <t>サテイ</t>
    </rPh>
    <rPh sb="23" eb="24">
      <t>ガク</t>
    </rPh>
    <phoneticPr fontId="6"/>
  </si>
  <si>
    <t>令和７年度</t>
    <rPh sb="0" eb="2">
      <t>レイワ</t>
    </rPh>
    <rPh sb="3" eb="5">
      <t>ネンド</t>
    </rPh>
    <phoneticPr fontId="6"/>
  </si>
  <si>
    <t>令和６年度</t>
    <rPh sb="0" eb="2">
      <t>レイワ</t>
    </rPh>
    <rPh sb="3" eb="5">
      <t>ネンド</t>
    </rPh>
    <rPh sb="4" eb="5">
      <t>ド</t>
    </rPh>
    <phoneticPr fontId="6"/>
  </si>
  <si>
    <t>■　財源不足額（12月27日現在）</t>
    <rPh sb="2" eb="4">
      <t>ザイゲン</t>
    </rPh>
    <rPh sb="4" eb="6">
      <t>ブソク</t>
    </rPh>
    <rPh sb="6" eb="7">
      <t>ガク</t>
    </rPh>
    <rPh sb="10" eb="11">
      <t>ツキ</t>
    </rPh>
    <rPh sb="13" eb="14">
      <t>ヒ</t>
    </rPh>
    <rPh sb="14" eb="16">
      <t>ゲンザイ</t>
    </rPh>
    <phoneticPr fontId="6"/>
  </si>
  <si>
    <t>土木費</t>
    <phoneticPr fontId="1"/>
  </si>
  <si>
    <t>実施計画事業</t>
    <rPh sb="0" eb="4">
      <t>ジッシケイカク</t>
    </rPh>
    <rPh sb="4" eb="6">
      <t>ジギョウ</t>
    </rPh>
    <phoneticPr fontId="1"/>
  </si>
  <si>
    <t>サマカン事業
（新規事業・施設維持改修事業）</t>
    <rPh sb="4" eb="6">
      <t>ジギョウ</t>
    </rPh>
    <rPh sb="8" eb="12">
      <t>シンキジギョウ</t>
    </rPh>
    <rPh sb="13" eb="21">
      <t>シセツイジカイシュウジギョウ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</si>
</sst>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\(#,##0\)"/>
    <numFmt numFmtId="178" formatCode="#,##0;&quot;△ &quot;#,##0"/>
    <numFmt numFmtId="179" formatCode="#,##0.0000;[Red]\-#,##0.0000"/>
  </numFmts>
  <fonts count="16" x14ac:knownFonts="1">
    <font>
      <sz val="10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  <font>
      <sz val="9"/>
      <color indexed="81"/>
      <name val="游ゴシック Medium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游ゴシック"/>
      <family val="3"/>
      <charset val="128"/>
    </font>
    <font>
      <sz val="10"/>
      <name val="游ゴシック"/>
      <family val="2"/>
      <scheme val="minor"/>
    </font>
    <font>
      <sz val="12"/>
      <name val="游ゴシック"/>
      <family val="2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15">
    <xf numFmtId="0" fontId="0" fillId="0" borderId="0" xfId="0">
      <alignment vertical="center"/>
    </xf>
    <xf numFmtId="38" fontId="5" fillId="0" borderId="0" xfId="1" applyFont="1" applyFill="1" applyAlignment="1">
      <alignment horizontal="centerContinuous" vertical="center"/>
    </xf>
    <xf numFmtId="38" fontId="7" fillId="0" borderId="0" xfId="1" applyFont="1">
      <alignment vertical="center"/>
    </xf>
    <xf numFmtId="38" fontId="8" fillId="0" borderId="0" xfId="1" applyFont="1" applyFill="1" applyAlignment="1">
      <alignment horizontal="centerContinuous" vertical="center"/>
    </xf>
    <xf numFmtId="38" fontId="7" fillId="0" borderId="0" xfId="1" applyFont="1" applyFill="1" applyAlignment="1">
      <alignment horizontal="centerContinuous" vertical="center"/>
    </xf>
    <xf numFmtId="38" fontId="7" fillId="0" borderId="0" xfId="1" applyFont="1" applyAlignment="1">
      <alignment horizontal="right"/>
    </xf>
    <xf numFmtId="38" fontId="7" fillId="4" borderId="30" xfId="1" applyFont="1" applyFill="1" applyBorder="1" applyAlignment="1">
      <alignment horizontal="center" vertical="center" shrinkToFit="1"/>
    </xf>
    <xf numFmtId="38" fontId="7" fillId="4" borderId="30" xfId="1" applyFont="1" applyFill="1" applyBorder="1" applyAlignment="1">
      <alignment horizontal="center" vertical="center"/>
    </xf>
    <xf numFmtId="38" fontId="7" fillId="4" borderId="10" xfId="1" applyFont="1" applyFill="1" applyBorder="1" applyAlignment="1">
      <alignment horizontal="center" vertical="center"/>
    </xf>
    <xf numFmtId="38" fontId="7" fillId="4" borderId="10" xfId="1" applyFont="1" applyFill="1" applyBorder="1" applyAlignment="1">
      <alignment horizontal="center" vertical="center" shrinkToFit="1"/>
    </xf>
    <xf numFmtId="38" fontId="9" fillId="0" borderId="28" xfId="1" applyFont="1" applyBorder="1" applyAlignment="1">
      <alignment horizontal="center" vertical="center"/>
    </xf>
    <xf numFmtId="38" fontId="7" fillId="0" borderId="29" xfId="1" applyFont="1" applyBorder="1" applyAlignment="1">
      <alignment horizontal="distributed" vertical="center"/>
    </xf>
    <xf numFmtId="177" fontId="10" fillId="0" borderId="30" xfId="1" applyNumberFormat="1" applyFont="1" applyFill="1" applyBorder="1">
      <alignment vertical="center"/>
    </xf>
    <xf numFmtId="178" fontId="10" fillId="0" borderId="30" xfId="1" applyNumberFormat="1" applyFont="1" applyBorder="1">
      <alignment vertical="center"/>
    </xf>
    <xf numFmtId="179" fontId="7" fillId="0" borderId="0" xfId="1" applyNumberFormat="1" applyFont="1">
      <alignment vertical="center"/>
    </xf>
    <xf numFmtId="38" fontId="9" fillId="0" borderId="32" xfId="1" applyFont="1" applyBorder="1" applyAlignment="1">
      <alignment horizontal="center" vertical="center"/>
    </xf>
    <xf numFmtId="38" fontId="7" fillId="0" borderId="33" xfId="1" applyFont="1" applyBorder="1" applyAlignment="1">
      <alignment horizontal="distributed" vertical="center"/>
    </xf>
    <xf numFmtId="177" fontId="10" fillId="0" borderId="1" xfId="1" applyNumberFormat="1" applyFont="1" applyFill="1" applyBorder="1">
      <alignment vertical="center"/>
    </xf>
    <xf numFmtId="177" fontId="10" fillId="4" borderId="1" xfId="1" applyNumberFormat="1" applyFont="1" applyFill="1" applyBorder="1">
      <alignment vertical="center"/>
    </xf>
    <xf numFmtId="178" fontId="10" fillId="0" borderId="1" xfId="1" applyNumberFormat="1" applyFont="1" applyBorder="1">
      <alignment vertical="center"/>
    </xf>
    <xf numFmtId="38" fontId="5" fillId="0" borderId="0" xfId="1" applyFont="1" applyFill="1" applyAlignment="1">
      <alignment horizontal="center" vertical="center"/>
    </xf>
    <xf numFmtId="38" fontId="7" fillId="0" borderId="0" xfId="1" applyFont="1" applyFill="1">
      <alignment vertical="center"/>
    </xf>
    <xf numFmtId="38" fontId="7" fillId="0" borderId="0" xfId="1" applyFont="1" applyBorder="1" applyAlignment="1">
      <alignment horizontal="right" vertical="top"/>
    </xf>
    <xf numFmtId="38" fontId="7" fillId="0" borderId="0" xfId="1" applyFont="1" applyBorder="1" applyAlignment="1">
      <alignment horizontal="distributed" vertical="center"/>
    </xf>
    <xf numFmtId="38" fontId="7" fillId="0" borderId="1" xfId="1" applyFont="1" applyBorder="1" applyAlignment="1">
      <alignment horizontal="center" vertical="center"/>
    </xf>
    <xf numFmtId="38" fontId="10" fillId="0" borderId="1" xfId="1" applyFont="1" applyBorder="1">
      <alignment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horizontal="left" vertical="center"/>
    </xf>
    <xf numFmtId="38" fontId="7" fillId="0" borderId="28" xfId="1" applyFont="1" applyBorder="1" applyAlignment="1">
      <alignment horizontal="distributed" vertical="center" justifyLastLine="1"/>
    </xf>
    <xf numFmtId="38" fontId="7" fillId="0" borderId="29" xfId="1" applyFont="1" applyBorder="1" applyAlignment="1">
      <alignment horizontal="distributed" vertical="center" justifyLastLine="1"/>
    </xf>
    <xf numFmtId="38" fontId="7" fillId="0" borderId="31" xfId="1" applyFont="1" applyBorder="1" applyAlignment="1">
      <alignment horizontal="distributed" vertical="center" justifyLastLine="1"/>
    </xf>
    <xf numFmtId="38" fontId="7" fillId="0" borderId="25" xfId="1" applyFont="1" applyBorder="1" applyAlignment="1">
      <alignment horizontal="distributed" vertical="center" justifyLastLine="1"/>
    </xf>
    <xf numFmtId="38" fontId="7" fillId="0" borderId="30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32" xfId="1" applyFont="1" applyBorder="1" applyAlignment="1">
      <alignment horizontal="distributed" vertical="center"/>
    </xf>
    <xf numFmtId="0" fontId="7" fillId="0" borderId="33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Alignment="1">
      <alignment horizontal="left" vertical="center"/>
    </xf>
    <xf numFmtId="0" fontId="7" fillId="0" borderId="29" xfId="2" applyFont="1" applyBorder="1" applyAlignment="1">
      <alignment vertical="top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3" fillId="0" borderId="6" xfId="0" applyFont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wrapText="1" shrinkToFit="1"/>
    </xf>
    <xf numFmtId="0" fontId="13" fillId="3" borderId="9" xfId="0" applyFont="1" applyFill="1" applyBorder="1" applyAlignment="1">
      <alignment horizontal="center" vertical="center" shrinkToFit="1"/>
    </xf>
    <xf numFmtId="0" fontId="13" fillId="0" borderId="6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3" fontId="15" fillId="0" borderId="19" xfId="0" applyNumberFormat="1" applyFont="1" applyBorder="1">
      <alignment vertical="center"/>
    </xf>
    <xf numFmtId="0" fontId="15" fillId="0" borderId="21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3" fontId="15" fillId="0" borderId="2" xfId="0" applyNumberFormat="1" applyFont="1" applyBorder="1">
      <alignment vertical="center"/>
    </xf>
    <xf numFmtId="0" fontId="15" fillId="0" borderId="12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6" xfId="0" applyFont="1" applyFill="1" applyBorder="1">
      <alignment vertical="center"/>
    </xf>
    <xf numFmtId="0" fontId="13" fillId="0" borderId="22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6" xfId="0" applyFont="1" applyFill="1" applyBorder="1">
      <alignment vertical="center"/>
    </xf>
    <xf numFmtId="0" fontId="13" fillId="2" borderId="18" xfId="0" applyFont="1" applyFill="1" applyBorder="1" applyAlignment="1">
      <alignment horizontal="right" vertical="center" wrapText="1"/>
    </xf>
    <xf numFmtId="3" fontId="15" fillId="2" borderId="13" xfId="0" applyNumberFormat="1" applyFont="1" applyFill="1" applyBorder="1">
      <alignment vertical="center"/>
    </xf>
    <xf numFmtId="0" fontId="15" fillId="2" borderId="14" xfId="0" applyFont="1" applyFill="1" applyBorder="1">
      <alignment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13" xfId="0" applyFont="1" applyBorder="1" applyAlignment="1">
      <alignment vertical="center" wrapText="1"/>
    </xf>
    <xf numFmtId="3" fontId="15" fillId="0" borderId="13" xfId="0" applyNumberFormat="1" applyFont="1" applyBorder="1">
      <alignment vertical="center"/>
    </xf>
    <xf numFmtId="0" fontId="15" fillId="0" borderId="14" xfId="0" applyFont="1" applyBorder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3" xfId="0" applyFont="1" applyFill="1" applyBorder="1">
      <alignment vertical="center"/>
    </xf>
    <xf numFmtId="0" fontId="13" fillId="2" borderId="13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horizontal="right" vertical="center" wrapText="1"/>
    </xf>
    <xf numFmtId="3" fontId="15" fillId="2" borderId="8" xfId="0" applyNumberFormat="1" applyFont="1" applyFill="1" applyBorder="1">
      <alignment vertical="center"/>
    </xf>
    <xf numFmtId="0" fontId="15" fillId="2" borderId="9" xfId="0" applyFont="1" applyFill="1" applyBorder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>
      <alignment vertical="center"/>
    </xf>
    <xf numFmtId="0" fontId="13" fillId="0" borderId="26" xfId="0" applyFont="1" applyBorder="1" applyAlignment="1">
      <alignment vertical="center" wrapText="1"/>
    </xf>
    <xf numFmtId="3" fontId="15" fillId="0" borderId="23" xfId="0" applyNumberFormat="1" applyFont="1" applyBorder="1">
      <alignment vertical="center"/>
    </xf>
    <xf numFmtId="0" fontId="15" fillId="0" borderId="27" xfId="0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 applyAlignment="1">
      <alignment horizontal="left" vertical="center"/>
    </xf>
    <xf numFmtId="3" fontId="15" fillId="0" borderId="8" xfId="0" applyNumberFormat="1" applyFont="1" applyBorder="1">
      <alignment vertical="center"/>
    </xf>
    <xf numFmtId="0" fontId="15" fillId="0" borderId="34" xfId="0" applyFont="1" applyBorder="1">
      <alignment vertical="center"/>
    </xf>
    <xf numFmtId="0" fontId="13" fillId="0" borderId="32" xfId="0" applyFont="1" applyBorder="1" applyAlignment="1">
      <alignment horizontal="left" vertical="center"/>
    </xf>
    <xf numFmtId="0" fontId="15" fillId="0" borderId="35" xfId="0" applyFont="1" applyBorder="1">
      <alignment vertical="center"/>
    </xf>
    <xf numFmtId="0" fontId="13" fillId="0" borderId="28" xfId="0" applyFont="1" applyBorder="1" applyAlignment="1">
      <alignment horizontal="left" vertical="center" wrapText="1"/>
    </xf>
    <xf numFmtId="3" fontId="15" fillId="0" borderId="20" xfId="0" applyNumberFormat="1" applyFont="1" applyBorder="1">
      <alignment vertical="center"/>
    </xf>
    <xf numFmtId="0" fontId="15" fillId="0" borderId="36" xfId="0" applyFont="1" applyBorder="1">
      <alignment vertical="center"/>
    </xf>
    <xf numFmtId="0" fontId="13" fillId="0" borderId="37" xfId="0" applyFont="1" applyBorder="1" applyAlignment="1">
      <alignment horizontal="center" vertical="center"/>
    </xf>
    <xf numFmtId="3" fontId="15" fillId="0" borderId="38" xfId="0" applyNumberFormat="1" applyFont="1" applyBorder="1">
      <alignment vertical="center"/>
    </xf>
    <xf numFmtId="0" fontId="15" fillId="0" borderId="39" xfId="0" applyFont="1" applyBorder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tabSelected="1" view="pageBreakPreview" zoomScale="85" zoomScaleNormal="100" zoomScaleSheetLayoutView="85" workbookViewId="0"/>
  </sheetViews>
  <sheetFormatPr defaultColWidth="9" defaultRowHeight="13" x14ac:dyDescent="0.5"/>
  <cols>
    <col min="1" max="1" width="4.81640625" style="2" customWidth="1"/>
    <col min="2" max="2" width="25" style="2" customWidth="1"/>
    <col min="3" max="5" width="18.1796875" style="2" customWidth="1"/>
    <col min="6" max="256" width="9" style="2"/>
    <col min="257" max="257" width="4.81640625" style="2" customWidth="1"/>
    <col min="258" max="258" width="25" style="2" customWidth="1"/>
    <col min="259" max="261" width="20" style="2" customWidth="1"/>
    <col min="262" max="512" width="9" style="2"/>
    <col min="513" max="513" width="4.81640625" style="2" customWidth="1"/>
    <col min="514" max="514" width="25" style="2" customWidth="1"/>
    <col min="515" max="517" width="20" style="2" customWidth="1"/>
    <col min="518" max="768" width="9" style="2"/>
    <col min="769" max="769" width="4.81640625" style="2" customWidth="1"/>
    <col min="770" max="770" width="25" style="2" customWidth="1"/>
    <col min="771" max="773" width="20" style="2" customWidth="1"/>
    <col min="774" max="1024" width="9" style="2"/>
    <col min="1025" max="1025" width="4.81640625" style="2" customWidth="1"/>
    <col min="1026" max="1026" width="25" style="2" customWidth="1"/>
    <col min="1027" max="1029" width="20" style="2" customWidth="1"/>
    <col min="1030" max="1280" width="9" style="2"/>
    <col min="1281" max="1281" width="4.81640625" style="2" customWidth="1"/>
    <col min="1282" max="1282" width="25" style="2" customWidth="1"/>
    <col min="1283" max="1285" width="20" style="2" customWidth="1"/>
    <col min="1286" max="1536" width="9" style="2"/>
    <col min="1537" max="1537" width="4.81640625" style="2" customWidth="1"/>
    <col min="1538" max="1538" width="25" style="2" customWidth="1"/>
    <col min="1539" max="1541" width="20" style="2" customWidth="1"/>
    <col min="1542" max="1792" width="9" style="2"/>
    <col min="1793" max="1793" width="4.81640625" style="2" customWidth="1"/>
    <col min="1794" max="1794" width="25" style="2" customWidth="1"/>
    <col min="1795" max="1797" width="20" style="2" customWidth="1"/>
    <col min="1798" max="2048" width="9" style="2"/>
    <col min="2049" max="2049" width="4.81640625" style="2" customWidth="1"/>
    <col min="2050" max="2050" width="25" style="2" customWidth="1"/>
    <col min="2051" max="2053" width="20" style="2" customWidth="1"/>
    <col min="2054" max="2304" width="9" style="2"/>
    <col min="2305" max="2305" width="4.81640625" style="2" customWidth="1"/>
    <col min="2306" max="2306" width="25" style="2" customWidth="1"/>
    <col min="2307" max="2309" width="20" style="2" customWidth="1"/>
    <col min="2310" max="2560" width="9" style="2"/>
    <col min="2561" max="2561" width="4.81640625" style="2" customWidth="1"/>
    <col min="2562" max="2562" width="25" style="2" customWidth="1"/>
    <col min="2563" max="2565" width="20" style="2" customWidth="1"/>
    <col min="2566" max="2816" width="9" style="2"/>
    <col min="2817" max="2817" width="4.81640625" style="2" customWidth="1"/>
    <col min="2818" max="2818" width="25" style="2" customWidth="1"/>
    <col min="2819" max="2821" width="20" style="2" customWidth="1"/>
    <col min="2822" max="3072" width="9" style="2"/>
    <col min="3073" max="3073" width="4.81640625" style="2" customWidth="1"/>
    <col min="3074" max="3074" width="25" style="2" customWidth="1"/>
    <col min="3075" max="3077" width="20" style="2" customWidth="1"/>
    <col min="3078" max="3328" width="9" style="2"/>
    <col min="3329" max="3329" width="4.81640625" style="2" customWidth="1"/>
    <col min="3330" max="3330" width="25" style="2" customWidth="1"/>
    <col min="3331" max="3333" width="20" style="2" customWidth="1"/>
    <col min="3334" max="3584" width="9" style="2"/>
    <col min="3585" max="3585" width="4.81640625" style="2" customWidth="1"/>
    <col min="3586" max="3586" width="25" style="2" customWidth="1"/>
    <col min="3587" max="3589" width="20" style="2" customWidth="1"/>
    <col min="3590" max="3840" width="9" style="2"/>
    <col min="3841" max="3841" width="4.81640625" style="2" customWidth="1"/>
    <col min="3842" max="3842" width="25" style="2" customWidth="1"/>
    <col min="3843" max="3845" width="20" style="2" customWidth="1"/>
    <col min="3846" max="4096" width="9" style="2"/>
    <col min="4097" max="4097" width="4.81640625" style="2" customWidth="1"/>
    <col min="4098" max="4098" width="25" style="2" customWidth="1"/>
    <col min="4099" max="4101" width="20" style="2" customWidth="1"/>
    <col min="4102" max="4352" width="9" style="2"/>
    <col min="4353" max="4353" width="4.81640625" style="2" customWidth="1"/>
    <col min="4354" max="4354" width="25" style="2" customWidth="1"/>
    <col min="4355" max="4357" width="20" style="2" customWidth="1"/>
    <col min="4358" max="4608" width="9" style="2"/>
    <col min="4609" max="4609" width="4.81640625" style="2" customWidth="1"/>
    <col min="4610" max="4610" width="25" style="2" customWidth="1"/>
    <col min="4611" max="4613" width="20" style="2" customWidth="1"/>
    <col min="4614" max="4864" width="9" style="2"/>
    <col min="4865" max="4865" width="4.81640625" style="2" customWidth="1"/>
    <col min="4866" max="4866" width="25" style="2" customWidth="1"/>
    <col min="4867" max="4869" width="20" style="2" customWidth="1"/>
    <col min="4870" max="5120" width="9" style="2"/>
    <col min="5121" max="5121" width="4.81640625" style="2" customWidth="1"/>
    <col min="5122" max="5122" width="25" style="2" customWidth="1"/>
    <col min="5123" max="5125" width="20" style="2" customWidth="1"/>
    <col min="5126" max="5376" width="9" style="2"/>
    <col min="5377" max="5377" width="4.81640625" style="2" customWidth="1"/>
    <col min="5378" max="5378" width="25" style="2" customWidth="1"/>
    <col min="5379" max="5381" width="20" style="2" customWidth="1"/>
    <col min="5382" max="5632" width="9" style="2"/>
    <col min="5633" max="5633" width="4.81640625" style="2" customWidth="1"/>
    <col min="5634" max="5634" width="25" style="2" customWidth="1"/>
    <col min="5635" max="5637" width="20" style="2" customWidth="1"/>
    <col min="5638" max="5888" width="9" style="2"/>
    <col min="5889" max="5889" width="4.81640625" style="2" customWidth="1"/>
    <col min="5890" max="5890" width="25" style="2" customWidth="1"/>
    <col min="5891" max="5893" width="20" style="2" customWidth="1"/>
    <col min="5894" max="6144" width="9" style="2"/>
    <col min="6145" max="6145" width="4.81640625" style="2" customWidth="1"/>
    <col min="6146" max="6146" width="25" style="2" customWidth="1"/>
    <col min="6147" max="6149" width="20" style="2" customWidth="1"/>
    <col min="6150" max="6400" width="9" style="2"/>
    <col min="6401" max="6401" width="4.81640625" style="2" customWidth="1"/>
    <col min="6402" max="6402" width="25" style="2" customWidth="1"/>
    <col min="6403" max="6405" width="20" style="2" customWidth="1"/>
    <col min="6406" max="6656" width="9" style="2"/>
    <col min="6657" max="6657" width="4.81640625" style="2" customWidth="1"/>
    <col min="6658" max="6658" width="25" style="2" customWidth="1"/>
    <col min="6659" max="6661" width="20" style="2" customWidth="1"/>
    <col min="6662" max="6912" width="9" style="2"/>
    <col min="6913" max="6913" width="4.81640625" style="2" customWidth="1"/>
    <col min="6914" max="6914" width="25" style="2" customWidth="1"/>
    <col min="6915" max="6917" width="20" style="2" customWidth="1"/>
    <col min="6918" max="7168" width="9" style="2"/>
    <col min="7169" max="7169" width="4.81640625" style="2" customWidth="1"/>
    <col min="7170" max="7170" width="25" style="2" customWidth="1"/>
    <col min="7171" max="7173" width="20" style="2" customWidth="1"/>
    <col min="7174" max="7424" width="9" style="2"/>
    <col min="7425" max="7425" width="4.81640625" style="2" customWidth="1"/>
    <col min="7426" max="7426" width="25" style="2" customWidth="1"/>
    <col min="7427" max="7429" width="20" style="2" customWidth="1"/>
    <col min="7430" max="7680" width="9" style="2"/>
    <col min="7681" max="7681" width="4.81640625" style="2" customWidth="1"/>
    <col min="7682" max="7682" width="25" style="2" customWidth="1"/>
    <col min="7683" max="7685" width="20" style="2" customWidth="1"/>
    <col min="7686" max="7936" width="9" style="2"/>
    <col min="7937" max="7937" width="4.81640625" style="2" customWidth="1"/>
    <col min="7938" max="7938" width="25" style="2" customWidth="1"/>
    <col min="7939" max="7941" width="20" style="2" customWidth="1"/>
    <col min="7942" max="8192" width="9" style="2"/>
    <col min="8193" max="8193" width="4.81640625" style="2" customWidth="1"/>
    <col min="8194" max="8194" width="25" style="2" customWidth="1"/>
    <col min="8195" max="8197" width="20" style="2" customWidth="1"/>
    <col min="8198" max="8448" width="9" style="2"/>
    <col min="8449" max="8449" width="4.81640625" style="2" customWidth="1"/>
    <col min="8450" max="8450" width="25" style="2" customWidth="1"/>
    <col min="8451" max="8453" width="20" style="2" customWidth="1"/>
    <col min="8454" max="8704" width="9" style="2"/>
    <col min="8705" max="8705" width="4.81640625" style="2" customWidth="1"/>
    <col min="8706" max="8706" width="25" style="2" customWidth="1"/>
    <col min="8707" max="8709" width="20" style="2" customWidth="1"/>
    <col min="8710" max="8960" width="9" style="2"/>
    <col min="8961" max="8961" width="4.81640625" style="2" customWidth="1"/>
    <col min="8962" max="8962" width="25" style="2" customWidth="1"/>
    <col min="8963" max="8965" width="20" style="2" customWidth="1"/>
    <col min="8966" max="9216" width="9" style="2"/>
    <col min="9217" max="9217" width="4.81640625" style="2" customWidth="1"/>
    <col min="9218" max="9218" width="25" style="2" customWidth="1"/>
    <col min="9219" max="9221" width="20" style="2" customWidth="1"/>
    <col min="9222" max="9472" width="9" style="2"/>
    <col min="9473" max="9473" width="4.81640625" style="2" customWidth="1"/>
    <col min="9474" max="9474" width="25" style="2" customWidth="1"/>
    <col min="9475" max="9477" width="20" style="2" customWidth="1"/>
    <col min="9478" max="9728" width="9" style="2"/>
    <col min="9729" max="9729" width="4.81640625" style="2" customWidth="1"/>
    <col min="9730" max="9730" width="25" style="2" customWidth="1"/>
    <col min="9731" max="9733" width="20" style="2" customWidth="1"/>
    <col min="9734" max="9984" width="9" style="2"/>
    <col min="9985" max="9985" width="4.81640625" style="2" customWidth="1"/>
    <col min="9986" max="9986" width="25" style="2" customWidth="1"/>
    <col min="9987" max="9989" width="20" style="2" customWidth="1"/>
    <col min="9990" max="10240" width="9" style="2"/>
    <col min="10241" max="10241" width="4.81640625" style="2" customWidth="1"/>
    <col min="10242" max="10242" width="25" style="2" customWidth="1"/>
    <col min="10243" max="10245" width="20" style="2" customWidth="1"/>
    <col min="10246" max="10496" width="9" style="2"/>
    <col min="10497" max="10497" width="4.81640625" style="2" customWidth="1"/>
    <col min="10498" max="10498" width="25" style="2" customWidth="1"/>
    <col min="10499" max="10501" width="20" style="2" customWidth="1"/>
    <col min="10502" max="10752" width="9" style="2"/>
    <col min="10753" max="10753" width="4.81640625" style="2" customWidth="1"/>
    <col min="10754" max="10754" width="25" style="2" customWidth="1"/>
    <col min="10755" max="10757" width="20" style="2" customWidth="1"/>
    <col min="10758" max="11008" width="9" style="2"/>
    <col min="11009" max="11009" width="4.81640625" style="2" customWidth="1"/>
    <col min="11010" max="11010" width="25" style="2" customWidth="1"/>
    <col min="11011" max="11013" width="20" style="2" customWidth="1"/>
    <col min="11014" max="11264" width="9" style="2"/>
    <col min="11265" max="11265" width="4.81640625" style="2" customWidth="1"/>
    <col min="11266" max="11266" width="25" style="2" customWidth="1"/>
    <col min="11267" max="11269" width="20" style="2" customWidth="1"/>
    <col min="11270" max="11520" width="9" style="2"/>
    <col min="11521" max="11521" width="4.81640625" style="2" customWidth="1"/>
    <col min="11522" max="11522" width="25" style="2" customWidth="1"/>
    <col min="11523" max="11525" width="20" style="2" customWidth="1"/>
    <col min="11526" max="11776" width="9" style="2"/>
    <col min="11777" max="11777" width="4.81640625" style="2" customWidth="1"/>
    <col min="11778" max="11778" width="25" style="2" customWidth="1"/>
    <col min="11779" max="11781" width="20" style="2" customWidth="1"/>
    <col min="11782" max="12032" width="9" style="2"/>
    <col min="12033" max="12033" width="4.81640625" style="2" customWidth="1"/>
    <col min="12034" max="12034" width="25" style="2" customWidth="1"/>
    <col min="12035" max="12037" width="20" style="2" customWidth="1"/>
    <col min="12038" max="12288" width="9" style="2"/>
    <col min="12289" max="12289" width="4.81640625" style="2" customWidth="1"/>
    <col min="12290" max="12290" width="25" style="2" customWidth="1"/>
    <col min="12291" max="12293" width="20" style="2" customWidth="1"/>
    <col min="12294" max="12544" width="9" style="2"/>
    <col min="12545" max="12545" width="4.81640625" style="2" customWidth="1"/>
    <col min="12546" max="12546" width="25" style="2" customWidth="1"/>
    <col min="12547" max="12549" width="20" style="2" customWidth="1"/>
    <col min="12550" max="12800" width="9" style="2"/>
    <col min="12801" max="12801" width="4.81640625" style="2" customWidth="1"/>
    <col min="12802" max="12802" width="25" style="2" customWidth="1"/>
    <col min="12803" max="12805" width="20" style="2" customWidth="1"/>
    <col min="12806" max="13056" width="9" style="2"/>
    <col min="13057" max="13057" width="4.81640625" style="2" customWidth="1"/>
    <col min="13058" max="13058" width="25" style="2" customWidth="1"/>
    <col min="13059" max="13061" width="20" style="2" customWidth="1"/>
    <col min="13062" max="13312" width="9" style="2"/>
    <col min="13313" max="13313" width="4.81640625" style="2" customWidth="1"/>
    <col min="13314" max="13314" width="25" style="2" customWidth="1"/>
    <col min="13315" max="13317" width="20" style="2" customWidth="1"/>
    <col min="13318" max="13568" width="9" style="2"/>
    <col min="13569" max="13569" width="4.81640625" style="2" customWidth="1"/>
    <col min="13570" max="13570" width="25" style="2" customWidth="1"/>
    <col min="13571" max="13573" width="20" style="2" customWidth="1"/>
    <col min="13574" max="13824" width="9" style="2"/>
    <col min="13825" max="13825" width="4.81640625" style="2" customWidth="1"/>
    <col min="13826" max="13826" width="25" style="2" customWidth="1"/>
    <col min="13827" max="13829" width="20" style="2" customWidth="1"/>
    <col min="13830" max="14080" width="9" style="2"/>
    <col min="14081" max="14081" width="4.81640625" style="2" customWidth="1"/>
    <col min="14082" max="14082" width="25" style="2" customWidth="1"/>
    <col min="14083" max="14085" width="20" style="2" customWidth="1"/>
    <col min="14086" max="14336" width="9" style="2"/>
    <col min="14337" max="14337" width="4.81640625" style="2" customWidth="1"/>
    <col min="14338" max="14338" width="25" style="2" customWidth="1"/>
    <col min="14339" max="14341" width="20" style="2" customWidth="1"/>
    <col min="14342" max="14592" width="9" style="2"/>
    <col min="14593" max="14593" width="4.81640625" style="2" customWidth="1"/>
    <col min="14594" max="14594" width="25" style="2" customWidth="1"/>
    <col min="14595" max="14597" width="20" style="2" customWidth="1"/>
    <col min="14598" max="14848" width="9" style="2"/>
    <col min="14849" max="14849" width="4.81640625" style="2" customWidth="1"/>
    <col min="14850" max="14850" width="25" style="2" customWidth="1"/>
    <col min="14851" max="14853" width="20" style="2" customWidth="1"/>
    <col min="14854" max="15104" width="9" style="2"/>
    <col min="15105" max="15105" width="4.81640625" style="2" customWidth="1"/>
    <col min="15106" max="15106" width="25" style="2" customWidth="1"/>
    <col min="15107" max="15109" width="20" style="2" customWidth="1"/>
    <col min="15110" max="15360" width="9" style="2"/>
    <col min="15361" max="15361" width="4.81640625" style="2" customWidth="1"/>
    <col min="15362" max="15362" width="25" style="2" customWidth="1"/>
    <col min="15363" max="15365" width="20" style="2" customWidth="1"/>
    <col min="15366" max="15616" width="9" style="2"/>
    <col min="15617" max="15617" width="4.81640625" style="2" customWidth="1"/>
    <col min="15618" max="15618" width="25" style="2" customWidth="1"/>
    <col min="15619" max="15621" width="20" style="2" customWidth="1"/>
    <col min="15622" max="15872" width="9" style="2"/>
    <col min="15873" max="15873" width="4.81640625" style="2" customWidth="1"/>
    <col min="15874" max="15874" width="25" style="2" customWidth="1"/>
    <col min="15875" max="15877" width="20" style="2" customWidth="1"/>
    <col min="15878" max="16128" width="9" style="2"/>
    <col min="16129" max="16129" width="4.81640625" style="2" customWidth="1"/>
    <col min="16130" max="16130" width="25" style="2" customWidth="1"/>
    <col min="16131" max="16133" width="20" style="2" customWidth="1"/>
    <col min="16134" max="16384" width="9" style="2"/>
  </cols>
  <sheetData>
    <row r="1" spans="1:7" ht="27" customHeight="1" x14ac:dyDescent="0.5">
      <c r="A1" s="1" t="s">
        <v>899</v>
      </c>
      <c r="B1" s="1"/>
      <c r="C1" s="1"/>
      <c r="D1" s="1"/>
      <c r="E1" s="1"/>
    </row>
    <row r="2" spans="1:7" ht="21.75" customHeight="1" x14ac:dyDescent="0.5">
      <c r="A2" s="3" t="s">
        <v>850</v>
      </c>
      <c r="B2" s="4"/>
      <c r="C2" s="3"/>
      <c r="D2" s="3"/>
      <c r="E2" s="4"/>
    </row>
    <row r="3" spans="1:7" ht="21" customHeight="1" x14ac:dyDescent="0.2">
      <c r="A3" s="27" t="s">
        <v>851</v>
      </c>
      <c r="B3" s="27"/>
      <c r="E3" s="5" t="s">
        <v>852</v>
      </c>
    </row>
    <row r="4" spans="1:7" ht="16.5" customHeight="1" x14ac:dyDescent="0.5">
      <c r="A4" s="28" t="s">
        <v>853</v>
      </c>
      <c r="B4" s="29"/>
      <c r="C4" s="6" t="s">
        <v>854</v>
      </c>
      <c r="D4" s="7" t="s">
        <v>900</v>
      </c>
      <c r="E4" s="32" t="s">
        <v>855</v>
      </c>
    </row>
    <row r="5" spans="1:7" ht="16.5" customHeight="1" x14ac:dyDescent="0.5">
      <c r="A5" s="30"/>
      <c r="B5" s="31"/>
      <c r="C5" s="8" t="s">
        <v>856</v>
      </c>
      <c r="D5" s="9" t="s">
        <v>857</v>
      </c>
      <c r="E5" s="33"/>
    </row>
    <row r="6" spans="1:7" ht="29" customHeight="1" x14ac:dyDescent="0.5">
      <c r="A6" s="10">
        <v>1</v>
      </c>
      <c r="B6" s="11" t="s">
        <v>858</v>
      </c>
      <c r="C6" s="12">
        <v>51927514</v>
      </c>
      <c r="D6" s="12">
        <v>51926794</v>
      </c>
      <c r="E6" s="13">
        <f>D6-C6</f>
        <v>-720</v>
      </c>
      <c r="G6" s="14"/>
    </row>
    <row r="7" spans="1:7" ht="29" customHeight="1" x14ac:dyDescent="0.5">
      <c r="A7" s="15">
        <v>2</v>
      </c>
      <c r="B7" s="16" t="s">
        <v>859</v>
      </c>
      <c r="C7" s="17">
        <v>824800</v>
      </c>
      <c r="D7" s="17">
        <v>824800</v>
      </c>
      <c r="E7" s="13">
        <f t="shared" ref="E7:E26" si="0">D7-C7</f>
        <v>0</v>
      </c>
      <c r="G7" s="14"/>
    </row>
    <row r="8" spans="1:7" ht="29" customHeight="1" x14ac:dyDescent="0.5">
      <c r="A8" s="15">
        <v>3</v>
      </c>
      <c r="B8" s="16" t="s">
        <v>860</v>
      </c>
      <c r="C8" s="17">
        <v>180000</v>
      </c>
      <c r="D8" s="17">
        <v>180000</v>
      </c>
      <c r="E8" s="13">
        <f t="shared" si="0"/>
        <v>0</v>
      </c>
      <c r="G8" s="14"/>
    </row>
    <row r="9" spans="1:7" ht="29" customHeight="1" x14ac:dyDescent="0.5">
      <c r="A9" s="15">
        <v>4</v>
      </c>
      <c r="B9" s="16" t="s">
        <v>861</v>
      </c>
      <c r="C9" s="17">
        <v>1063000</v>
      </c>
      <c r="D9" s="17">
        <v>1063000</v>
      </c>
      <c r="E9" s="13">
        <f t="shared" si="0"/>
        <v>0</v>
      </c>
      <c r="G9" s="14"/>
    </row>
    <row r="10" spans="1:7" ht="29" customHeight="1" x14ac:dyDescent="0.5">
      <c r="A10" s="15">
        <v>5</v>
      </c>
      <c r="B10" s="16" t="s">
        <v>862</v>
      </c>
      <c r="C10" s="17">
        <v>1098000</v>
      </c>
      <c r="D10" s="17">
        <v>1098000</v>
      </c>
      <c r="E10" s="13">
        <f t="shared" si="0"/>
        <v>0</v>
      </c>
      <c r="G10" s="14"/>
    </row>
    <row r="11" spans="1:7" ht="29" customHeight="1" x14ac:dyDescent="0.5">
      <c r="A11" s="15">
        <v>6</v>
      </c>
      <c r="B11" s="16" t="s">
        <v>863</v>
      </c>
      <c r="C11" s="17">
        <v>13020000</v>
      </c>
      <c r="D11" s="17">
        <v>14203000</v>
      </c>
      <c r="E11" s="13">
        <f t="shared" si="0"/>
        <v>1183000</v>
      </c>
      <c r="G11" s="14"/>
    </row>
    <row r="12" spans="1:7" ht="29" customHeight="1" x14ac:dyDescent="0.5">
      <c r="A12" s="15">
        <v>7</v>
      </c>
      <c r="B12" s="16" t="s">
        <v>864</v>
      </c>
      <c r="C12" s="17">
        <v>6000</v>
      </c>
      <c r="D12" s="17">
        <v>6000</v>
      </c>
      <c r="E12" s="13">
        <f t="shared" si="0"/>
        <v>0</v>
      </c>
      <c r="G12" s="14"/>
    </row>
    <row r="13" spans="1:7" ht="29" customHeight="1" x14ac:dyDescent="0.5">
      <c r="A13" s="15">
        <v>8</v>
      </c>
      <c r="B13" s="16" t="s">
        <v>865</v>
      </c>
      <c r="C13" s="17">
        <v>249000</v>
      </c>
      <c r="D13" s="17">
        <v>249000</v>
      </c>
      <c r="E13" s="13">
        <f>D13-C13</f>
        <v>0</v>
      </c>
      <c r="G13" s="14"/>
    </row>
    <row r="14" spans="1:7" ht="29" customHeight="1" x14ac:dyDescent="0.5">
      <c r="A14" s="15">
        <v>9</v>
      </c>
      <c r="B14" s="16" t="s">
        <v>866</v>
      </c>
      <c r="C14" s="17">
        <v>388000</v>
      </c>
      <c r="D14" s="17">
        <v>388000</v>
      </c>
      <c r="E14" s="13">
        <f t="shared" si="0"/>
        <v>0</v>
      </c>
      <c r="G14" s="14"/>
    </row>
    <row r="15" spans="1:7" ht="29" customHeight="1" x14ac:dyDescent="0.5">
      <c r="A15" s="15">
        <v>10</v>
      </c>
      <c r="B15" s="16" t="s">
        <v>867</v>
      </c>
      <c r="C15" s="17">
        <v>82500000</v>
      </c>
      <c r="D15" s="17">
        <v>82500000</v>
      </c>
      <c r="E15" s="13">
        <f t="shared" si="0"/>
        <v>0</v>
      </c>
      <c r="G15" s="14"/>
    </row>
    <row r="16" spans="1:7" ht="29" customHeight="1" x14ac:dyDescent="0.5">
      <c r="A16" s="15">
        <v>11</v>
      </c>
      <c r="B16" s="16" t="s">
        <v>868</v>
      </c>
      <c r="C16" s="17">
        <v>52000</v>
      </c>
      <c r="D16" s="17">
        <v>52000</v>
      </c>
      <c r="E16" s="13">
        <f t="shared" si="0"/>
        <v>0</v>
      </c>
      <c r="G16" s="14"/>
    </row>
    <row r="17" spans="1:7" ht="29" customHeight="1" x14ac:dyDescent="0.5">
      <c r="A17" s="15">
        <v>12</v>
      </c>
      <c r="B17" s="16" t="s">
        <v>869</v>
      </c>
      <c r="C17" s="17">
        <v>2301580</v>
      </c>
      <c r="D17" s="17">
        <v>2514403</v>
      </c>
      <c r="E17" s="13">
        <f t="shared" si="0"/>
        <v>212823</v>
      </c>
      <c r="G17" s="14"/>
    </row>
    <row r="18" spans="1:7" ht="29" customHeight="1" x14ac:dyDescent="0.5">
      <c r="A18" s="15">
        <v>13</v>
      </c>
      <c r="B18" s="16" t="s">
        <v>870</v>
      </c>
      <c r="C18" s="17">
        <v>5115359</v>
      </c>
      <c r="D18" s="17">
        <v>5200913</v>
      </c>
      <c r="E18" s="13">
        <f t="shared" si="0"/>
        <v>85554</v>
      </c>
      <c r="G18" s="14"/>
    </row>
    <row r="19" spans="1:7" ht="29" customHeight="1" x14ac:dyDescent="0.5">
      <c r="A19" s="15">
        <v>14</v>
      </c>
      <c r="B19" s="16" t="s">
        <v>871</v>
      </c>
      <c r="C19" s="17">
        <v>57511179</v>
      </c>
      <c r="D19" s="17">
        <v>60907862</v>
      </c>
      <c r="E19" s="13">
        <f t="shared" si="0"/>
        <v>3396683</v>
      </c>
      <c r="G19" s="14"/>
    </row>
    <row r="20" spans="1:7" ht="29" customHeight="1" x14ac:dyDescent="0.5">
      <c r="A20" s="15">
        <v>15</v>
      </c>
      <c r="B20" s="16" t="s">
        <v>872</v>
      </c>
      <c r="C20" s="18">
        <v>22968838</v>
      </c>
      <c r="D20" s="17">
        <v>29176243</v>
      </c>
      <c r="E20" s="13">
        <f t="shared" si="0"/>
        <v>6207405</v>
      </c>
      <c r="G20" s="14"/>
    </row>
    <row r="21" spans="1:7" ht="29" customHeight="1" x14ac:dyDescent="0.5">
      <c r="A21" s="15">
        <v>16</v>
      </c>
      <c r="B21" s="16" t="s">
        <v>873</v>
      </c>
      <c r="C21" s="18">
        <v>353437</v>
      </c>
      <c r="D21" s="17">
        <v>483161</v>
      </c>
      <c r="E21" s="13">
        <f t="shared" si="0"/>
        <v>129724</v>
      </c>
      <c r="G21" s="14"/>
    </row>
    <row r="22" spans="1:7" ht="29" customHeight="1" x14ac:dyDescent="0.5">
      <c r="A22" s="15">
        <v>17</v>
      </c>
      <c r="B22" s="16" t="s">
        <v>874</v>
      </c>
      <c r="C22" s="17">
        <v>49661</v>
      </c>
      <c r="D22" s="17">
        <v>53758</v>
      </c>
      <c r="E22" s="13">
        <f t="shared" si="0"/>
        <v>4097</v>
      </c>
      <c r="G22" s="14"/>
    </row>
    <row r="23" spans="1:7" ht="29" customHeight="1" x14ac:dyDescent="0.5">
      <c r="A23" s="15">
        <v>18</v>
      </c>
      <c r="B23" s="16" t="s">
        <v>875</v>
      </c>
      <c r="C23" s="17">
        <v>5972368</v>
      </c>
      <c r="D23" s="17">
        <v>4333944</v>
      </c>
      <c r="E23" s="13">
        <f t="shared" si="0"/>
        <v>-1638424</v>
      </c>
      <c r="G23" s="14"/>
    </row>
    <row r="24" spans="1:7" ht="29" customHeight="1" x14ac:dyDescent="0.5">
      <c r="A24" s="15">
        <v>19</v>
      </c>
      <c r="B24" s="16" t="s">
        <v>876</v>
      </c>
      <c r="C24" s="17">
        <v>2000000</v>
      </c>
      <c r="D24" s="17">
        <v>2000000</v>
      </c>
      <c r="E24" s="13">
        <f t="shared" si="0"/>
        <v>0</v>
      </c>
      <c r="G24" s="14"/>
    </row>
    <row r="25" spans="1:7" ht="29" customHeight="1" x14ac:dyDescent="0.5">
      <c r="A25" s="15">
        <v>20</v>
      </c>
      <c r="B25" s="16" t="s">
        <v>877</v>
      </c>
      <c r="C25" s="17">
        <v>3210264</v>
      </c>
      <c r="D25" s="17">
        <v>4655539</v>
      </c>
      <c r="E25" s="13">
        <f t="shared" si="0"/>
        <v>1445275</v>
      </c>
      <c r="G25" s="14"/>
    </row>
    <row r="26" spans="1:7" ht="29" customHeight="1" x14ac:dyDescent="0.5">
      <c r="A26" s="15">
        <v>21</v>
      </c>
      <c r="B26" s="16" t="s">
        <v>878</v>
      </c>
      <c r="C26" s="17">
        <v>2209000</v>
      </c>
      <c r="D26" s="17">
        <v>3630000</v>
      </c>
      <c r="E26" s="13">
        <f t="shared" si="0"/>
        <v>1421000</v>
      </c>
      <c r="G26" s="14"/>
    </row>
    <row r="27" spans="1:7" ht="29" customHeight="1" x14ac:dyDescent="0.5">
      <c r="A27" s="34" t="s">
        <v>879</v>
      </c>
      <c r="B27" s="35"/>
      <c r="C27" s="17">
        <f>SUM(C6:C26)</f>
        <v>253000000</v>
      </c>
      <c r="D27" s="17">
        <f>SUM(D6:D26)</f>
        <v>265446417</v>
      </c>
      <c r="E27" s="19">
        <f>SUM(E6:E26)</f>
        <v>12446417</v>
      </c>
      <c r="G27" s="14"/>
    </row>
    <row r="28" spans="1:7" ht="30" customHeight="1" x14ac:dyDescent="0.5"/>
    <row r="29" spans="1:7" ht="30" customHeight="1" x14ac:dyDescent="0.5"/>
  </sheetData>
  <mergeCells count="4">
    <mergeCell ref="A3:B3"/>
    <mergeCell ref="A4:B5"/>
    <mergeCell ref="E4:E5"/>
    <mergeCell ref="A27:B27"/>
  </mergeCells>
  <phoneticPr fontId="1"/>
  <pageMargins left="0.98425196850393704" right="0.78740157480314965" top="0.59055118110236227" bottom="0.59055118110236227" header="0.51181102362204722" footer="0.19685039370078741"/>
  <pageSetup paperSize="9" orientation="portrait" useFirstPageNumber="1" horizontalDpi="300" verticalDpi="300" r:id="rId1"/>
  <headerFooter alignWithMargins="0">
    <oddFooter>&amp;C&amp;P</oddFooter>
  </headerFooter>
  <colBreaks count="1" manualBreakCount="1">
    <brk id="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view="pageBreakPreview" zoomScale="85" zoomScaleNormal="100" zoomScaleSheetLayoutView="85" workbookViewId="0"/>
  </sheetViews>
  <sheetFormatPr defaultColWidth="9" defaultRowHeight="13" x14ac:dyDescent="0.5"/>
  <cols>
    <col min="1" max="1" width="4.453125" style="2" customWidth="1"/>
    <col min="2" max="5" width="20.36328125" style="2" customWidth="1"/>
    <col min="6" max="256" width="9" style="2"/>
    <col min="257" max="257" width="4.453125" style="2" customWidth="1"/>
    <col min="258" max="258" width="23" style="2" customWidth="1"/>
    <col min="259" max="261" width="21.90625" style="2" customWidth="1"/>
    <col min="262" max="512" width="9" style="2"/>
    <col min="513" max="513" width="4.453125" style="2" customWidth="1"/>
    <col min="514" max="514" width="23" style="2" customWidth="1"/>
    <col min="515" max="517" width="21.90625" style="2" customWidth="1"/>
    <col min="518" max="768" width="9" style="2"/>
    <col min="769" max="769" width="4.453125" style="2" customWidth="1"/>
    <col min="770" max="770" width="23" style="2" customWidth="1"/>
    <col min="771" max="773" width="21.90625" style="2" customWidth="1"/>
    <col min="774" max="1024" width="9" style="2"/>
    <col min="1025" max="1025" width="4.453125" style="2" customWidth="1"/>
    <col min="1026" max="1026" width="23" style="2" customWidth="1"/>
    <col min="1027" max="1029" width="21.90625" style="2" customWidth="1"/>
    <col min="1030" max="1280" width="9" style="2"/>
    <col min="1281" max="1281" width="4.453125" style="2" customWidth="1"/>
    <col min="1282" max="1282" width="23" style="2" customWidth="1"/>
    <col min="1283" max="1285" width="21.90625" style="2" customWidth="1"/>
    <col min="1286" max="1536" width="9" style="2"/>
    <col min="1537" max="1537" width="4.453125" style="2" customWidth="1"/>
    <col min="1538" max="1538" width="23" style="2" customWidth="1"/>
    <col min="1539" max="1541" width="21.90625" style="2" customWidth="1"/>
    <col min="1542" max="1792" width="9" style="2"/>
    <col min="1793" max="1793" width="4.453125" style="2" customWidth="1"/>
    <col min="1794" max="1794" width="23" style="2" customWidth="1"/>
    <col min="1795" max="1797" width="21.90625" style="2" customWidth="1"/>
    <col min="1798" max="2048" width="9" style="2"/>
    <col min="2049" max="2049" width="4.453125" style="2" customWidth="1"/>
    <col min="2050" max="2050" width="23" style="2" customWidth="1"/>
    <col min="2051" max="2053" width="21.90625" style="2" customWidth="1"/>
    <col min="2054" max="2304" width="9" style="2"/>
    <col min="2305" max="2305" width="4.453125" style="2" customWidth="1"/>
    <col min="2306" max="2306" width="23" style="2" customWidth="1"/>
    <col min="2307" max="2309" width="21.90625" style="2" customWidth="1"/>
    <col min="2310" max="2560" width="9" style="2"/>
    <col min="2561" max="2561" width="4.453125" style="2" customWidth="1"/>
    <col min="2562" max="2562" width="23" style="2" customWidth="1"/>
    <col min="2563" max="2565" width="21.90625" style="2" customWidth="1"/>
    <col min="2566" max="2816" width="9" style="2"/>
    <col min="2817" max="2817" width="4.453125" style="2" customWidth="1"/>
    <col min="2818" max="2818" width="23" style="2" customWidth="1"/>
    <col min="2819" max="2821" width="21.90625" style="2" customWidth="1"/>
    <col min="2822" max="3072" width="9" style="2"/>
    <col min="3073" max="3073" width="4.453125" style="2" customWidth="1"/>
    <col min="3074" max="3074" width="23" style="2" customWidth="1"/>
    <col min="3075" max="3077" width="21.90625" style="2" customWidth="1"/>
    <col min="3078" max="3328" width="9" style="2"/>
    <col min="3329" max="3329" width="4.453125" style="2" customWidth="1"/>
    <col min="3330" max="3330" width="23" style="2" customWidth="1"/>
    <col min="3331" max="3333" width="21.90625" style="2" customWidth="1"/>
    <col min="3334" max="3584" width="9" style="2"/>
    <col min="3585" max="3585" width="4.453125" style="2" customWidth="1"/>
    <col min="3586" max="3586" width="23" style="2" customWidth="1"/>
    <col min="3587" max="3589" width="21.90625" style="2" customWidth="1"/>
    <col min="3590" max="3840" width="9" style="2"/>
    <col min="3841" max="3841" width="4.453125" style="2" customWidth="1"/>
    <col min="3842" max="3842" width="23" style="2" customWidth="1"/>
    <col min="3843" max="3845" width="21.90625" style="2" customWidth="1"/>
    <col min="3846" max="4096" width="9" style="2"/>
    <col min="4097" max="4097" width="4.453125" style="2" customWidth="1"/>
    <col min="4098" max="4098" width="23" style="2" customWidth="1"/>
    <col min="4099" max="4101" width="21.90625" style="2" customWidth="1"/>
    <col min="4102" max="4352" width="9" style="2"/>
    <col min="4353" max="4353" width="4.453125" style="2" customWidth="1"/>
    <col min="4354" max="4354" width="23" style="2" customWidth="1"/>
    <col min="4355" max="4357" width="21.90625" style="2" customWidth="1"/>
    <col min="4358" max="4608" width="9" style="2"/>
    <col min="4609" max="4609" width="4.453125" style="2" customWidth="1"/>
    <col min="4610" max="4610" width="23" style="2" customWidth="1"/>
    <col min="4611" max="4613" width="21.90625" style="2" customWidth="1"/>
    <col min="4614" max="4864" width="9" style="2"/>
    <col min="4865" max="4865" width="4.453125" style="2" customWidth="1"/>
    <col min="4866" max="4866" width="23" style="2" customWidth="1"/>
    <col min="4867" max="4869" width="21.90625" style="2" customWidth="1"/>
    <col min="4870" max="5120" width="9" style="2"/>
    <col min="5121" max="5121" width="4.453125" style="2" customWidth="1"/>
    <col min="5122" max="5122" width="23" style="2" customWidth="1"/>
    <col min="5123" max="5125" width="21.90625" style="2" customWidth="1"/>
    <col min="5126" max="5376" width="9" style="2"/>
    <col min="5377" max="5377" width="4.453125" style="2" customWidth="1"/>
    <col min="5378" max="5378" width="23" style="2" customWidth="1"/>
    <col min="5379" max="5381" width="21.90625" style="2" customWidth="1"/>
    <col min="5382" max="5632" width="9" style="2"/>
    <col min="5633" max="5633" width="4.453125" style="2" customWidth="1"/>
    <col min="5634" max="5634" width="23" style="2" customWidth="1"/>
    <col min="5635" max="5637" width="21.90625" style="2" customWidth="1"/>
    <col min="5638" max="5888" width="9" style="2"/>
    <col min="5889" max="5889" width="4.453125" style="2" customWidth="1"/>
    <col min="5890" max="5890" width="23" style="2" customWidth="1"/>
    <col min="5891" max="5893" width="21.90625" style="2" customWidth="1"/>
    <col min="5894" max="6144" width="9" style="2"/>
    <col min="6145" max="6145" width="4.453125" style="2" customWidth="1"/>
    <col min="6146" max="6146" width="23" style="2" customWidth="1"/>
    <col min="6147" max="6149" width="21.90625" style="2" customWidth="1"/>
    <col min="6150" max="6400" width="9" style="2"/>
    <col min="6401" max="6401" width="4.453125" style="2" customWidth="1"/>
    <col min="6402" max="6402" width="23" style="2" customWidth="1"/>
    <col min="6403" max="6405" width="21.90625" style="2" customWidth="1"/>
    <col min="6406" max="6656" width="9" style="2"/>
    <col min="6657" max="6657" width="4.453125" style="2" customWidth="1"/>
    <col min="6658" max="6658" width="23" style="2" customWidth="1"/>
    <col min="6659" max="6661" width="21.90625" style="2" customWidth="1"/>
    <col min="6662" max="6912" width="9" style="2"/>
    <col min="6913" max="6913" width="4.453125" style="2" customWidth="1"/>
    <col min="6914" max="6914" width="23" style="2" customWidth="1"/>
    <col min="6915" max="6917" width="21.90625" style="2" customWidth="1"/>
    <col min="6918" max="7168" width="9" style="2"/>
    <col min="7169" max="7169" width="4.453125" style="2" customWidth="1"/>
    <col min="7170" max="7170" width="23" style="2" customWidth="1"/>
    <col min="7171" max="7173" width="21.90625" style="2" customWidth="1"/>
    <col min="7174" max="7424" width="9" style="2"/>
    <col min="7425" max="7425" width="4.453125" style="2" customWidth="1"/>
    <col min="7426" max="7426" width="23" style="2" customWidth="1"/>
    <col min="7427" max="7429" width="21.90625" style="2" customWidth="1"/>
    <col min="7430" max="7680" width="9" style="2"/>
    <col min="7681" max="7681" width="4.453125" style="2" customWidth="1"/>
    <col min="7682" max="7682" width="23" style="2" customWidth="1"/>
    <col min="7683" max="7685" width="21.90625" style="2" customWidth="1"/>
    <col min="7686" max="7936" width="9" style="2"/>
    <col min="7937" max="7937" width="4.453125" style="2" customWidth="1"/>
    <col min="7938" max="7938" width="23" style="2" customWidth="1"/>
    <col min="7939" max="7941" width="21.90625" style="2" customWidth="1"/>
    <col min="7942" max="8192" width="9" style="2"/>
    <col min="8193" max="8193" width="4.453125" style="2" customWidth="1"/>
    <col min="8194" max="8194" width="23" style="2" customWidth="1"/>
    <col min="8195" max="8197" width="21.90625" style="2" customWidth="1"/>
    <col min="8198" max="8448" width="9" style="2"/>
    <col min="8449" max="8449" width="4.453125" style="2" customWidth="1"/>
    <col min="8450" max="8450" width="23" style="2" customWidth="1"/>
    <col min="8451" max="8453" width="21.90625" style="2" customWidth="1"/>
    <col min="8454" max="8704" width="9" style="2"/>
    <col min="8705" max="8705" width="4.453125" style="2" customWidth="1"/>
    <col min="8706" max="8706" width="23" style="2" customWidth="1"/>
    <col min="8707" max="8709" width="21.90625" style="2" customWidth="1"/>
    <col min="8710" max="8960" width="9" style="2"/>
    <col min="8961" max="8961" width="4.453125" style="2" customWidth="1"/>
    <col min="8962" max="8962" width="23" style="2" customWidth="1"/>
    <col min="8963" max="8965" width="21.90625" style="2" customWidth="1"/>
    <col min="8966" max="9216" width="9" style="2"/>
    <col min="9217" max="9217" width="4.453125" style="2" customWidth="1"/>
    <col min="9218" max="9218" width="23" style="2" customWidth="1"/>
    <col min="9219" max="9221" width="21.90625" style="2" customWidth="1"/>
    <col min="9222" max="9472" width="9" style="2"/>
    <col min="9473" max="9473" width="4.453125" style="2" customWidth="1"/>
    <col min="9474" max="9474" width="23" style="2" customWidth="1"/>
    <col min="9475" max="9477" width="21.90625" style="2" customWidth="1"/>
    <col min="9478" max="9728" width="9" style="2"/>
    <col min="9729" max="9729" width="4.453125" style="2" customWidth="1"/>
    <col min="9730" max="9730" width="23" style="2" customWidth="1"/>
    <col min="9731" max="9733" width="21.90625" style="2" customWidth="1"/>
    <col min="9734" max="9984" width="9" style="2"/>
    <col min="9985" max="9985" width="4.453125" style="2" customWidth="1"/>
    <col min="9986" max="9986" width="23" style="2" customWidth="1"/>
    <col min="9987" max="9989" width="21.90625" style="2" customWidth="1"/>
    <col min="9990" max="10240" width="9" style="2"/>
    <col min="10241" max="10241" width="4.453125" style="2" customWidth="1"/>
    <col min="10242" max="10242" width="23" style="2" customWidth="1"/>
    <col min="10243" max="10245" width="21.90625" style="2" customWidth="1"/>
    <col min="10246" max="10496" width="9" style="2"/>
    <col min="10497" max="10497" width="4.453125" style="2" customWidth="1"/>
    <col min="10498" max="10498" width="23" style="2" customWidth="1"/>
    <col min="10499" max="10501" width="21.90625" style="2" customWidth="1"/>
    <col min="10502" max="10752" width="9" style="2"/>
    <col min="10753" max="10753" width="4.453125" style="2" customWidth="1"/>
    <col min="10754" max="10754" width="23" style="2" customWidth="1"/>
    <col min="10755" max="10757" width="21.90625" style="2" customWidth="1"/>
    <col min="10758" max="11008" width="9" style="2"/>
    <col min="11009" max="11009" width="4.453125" style="2" customWidth="1"/>
    <col min="11010" max="11010" width="23" style="2" customWidth="1"/>
    <col min="11011" max="11013" width="21.90625" style="2" customWidth="1"/>
    <col min="11014" max="11264" width="9" style="2"/>
    <col min="11265" max="11265" width="4.453125" style="2" customWidth="1"/>
    <col min="11266" max="11266" width="23" style="2" customWidth="1"/>
    <col min="11267" max="11269" width="21.90625" style="2" customWidth="1"/>
    <col min="11270" max="11520" width="9" style="2"/>
    <col min="11521" max="11521" width="4.453125" style="2" customWidth="1"/>
    <col min="11522" max="11522" width="23" style="2" customWidth="1"/>
    <col min="11523" max="11525" width="21.90625" style="2" customWidth="1"/>
    <col min="11526" max="11776" width="9" style="2"/>
    <col min="11777" max="11777" width="4.453125" style="2" customWidth="1"/>
    <col min="11778" max="11778" width="23" style="2" customWidth="1"/>
    <col min="11779" max="11781" width="21.90625" style="2" customWidth="1"/>
    <col min="11782" max="12032" width="9" style="2"/>
    <col min="12033" max="12033" width="4.453125" style="2" customWidth="1"/>
    <col min="12034" max="12034" width="23" style="2" customWidth="1"/>
    <col min="12035" max="12037" width="21.90625" style="2" customWidth="1"/>
    <col min="12038" max="12288" width="9" style="2"/>
    <col min="12289" max="12289" width="4.453125" style="2" customWidth="1"/>
    <col min="12290" max="12290" width="23" style="2" customWidth="1"/>
    <col min="12291" max="12293" width="21.90625" style="2" customWidth="1"/>
    <col min="12294" max="12544" width="9" style="2"/>
    <col min="12545" max="12545" width="4.453125" style="2" customWidth="1"/>
    <col min="12546" max="12546" width="23" style="2" customWidth="1"/>
    <col min="12547" max="12549" width="21.90625" style="2" customWidth="1"/>
    <col min="12550" max="12800" width="9" style="2"/>
    <col min="12801" max="12801" width="4.453125" style="2" customWidth="1"/>
    <col min="12802" max="12802" width="23" style="2" customWidth="1"/>
    <col min="12803" max="12805" width="21.90625" style="2" customWidth="1"/>
    <col min="12806" max="13056" width="9" style="2"/>
    <col min="13057" max="13057" width="4.453125" style="2" customWidth="1"/>
    <col min="13058" max="13058" width="23" style="2" customWidth="1"/>
    <col min="13059" max="13061" width="21.90625" style="2" customWidth="1"/>
    <col min="13062" max="13312" width="9" style="2"/>
    <col min="13313" max="13313" width="4.453125" style="2" customWidth="1"/>
    <col min="13314" max="13314" width="23" style="2" customWidth="1"/>
    <col min="13315" max="13317" width="21.90625" style="2" customWidth="1"/>
    <col min="13318" max="13568" width="9" style="2"/>
    <col min="13569" max="13569" width="4.453125" style="2" customWidth="1"/>
    <col min="13570" max="13570" width="23" style="2" customWidth="1"/>
    <col min="13571" max="13573" width="21.90625" style="2" customWidth="1"/>
    <col min="13574" max="13824" width="9" style="2"/>
    <col min="13825" max="13825" width="4.453125" style="2" customWidth="1"/>
    <col min="13826" max="13826" width="23" style="2" customWidth="1"/>
    <col min="13827" max="13829" width="21.90625" style="2" customWidth="1"/>
    <col min="13830" max="14080" width="9" style="2"/>
    <col min="14081" max="14081" width="4.453125" style="2" customWidth="1"/>
    <col min="14082" max="14082" width="23" style="2" customWidth="1"/>
    <col min="14083" max="14085" width="21.90625" style="2" customWidth="1"/>
    <col min="14086" max="14336" width="9" style="2"/>
    <col min="14337" max="14337" width="4.453125" style="2" customWidth="1"/>
    <col min="14338" max="14338" width="23" style="2" customWidth="1"/>
    <col min="14339" max="14341" width="21.90625" style="2" customWidth="1"/>
    <col min="14342" max="14592" width="9" style="2"/>
    <col min="14593" max="14593" width="4.453125" style="2" customWidth="1"/>
    <col min="14594" max="14594" width="23" style="2" customWidth="1"/>
    <col min="14595" max="14597" width="21.90625" style="2" customWidth="1"/>
    <col min="14598" max="14848" width="9" style="2"/>
    <col min="14849" max="14849" width="4.453125" style="2" customWidth="1"/>
    <col min="14850" max="14850" width="23" style="2" customWidth="1"/>
    <col min="14851" max="14853" width="21.90625" style="2" customWidth="1"/>
    <col min="14854" max="15104" width="9" style="2"/>
    <col min="15105" max="15105" width="4.453125" style="2" customWidth="1"/>
    <col min="15106" max="15106" width="23" style="2" customWidth="1"/>
    <col min="15107" max="15109" width="21.90625" style="2" customWidth="1"/>
    <col min="15110" max="15360" width="9" style="2"/>
    <col min="15361" max="15361" width="4.453125" style="2" customWidth="1"/>
    <col min="15362" max="15362" width="23" style="2" customWidth="1"/>
    <col min="15363" max="15365" width="21.90625" style="2" customWidth="1"/>
    <col min="15366" max="15616" width="9" style="2"/>
    <col min="15617" max="15617" width="4.453125" style="2" customWidth="1"/>
    <col min="15618" max="15618" width="23" style="2" customWidth="1"/>
    <col min="15619" max="15621" width="21.90625" style="2" customWidth="1"/>
    <col min="15622" max="15872" width="9" style="2"/>
    <col min="15873" max="15873" width="4.453125" style="2" customWidth="1"/>
    <col min="15874" max="15874" width="23" style="2" customWidth="1"/>
    <col min="15875" max="15877" width="21.90625" style="2" customWidth="1"/>
    <col min="15878" max="16128" width="9" style="2"/>
    <col min="16129" max="16129" width="4.453125" style="2" customWidth="1"/>
    <col min="16130" max="16130" width="23" style="2" customWidth="1"/>
    <col min="16131" max="16133" width="21.90625" style="2" customWidth="1"/>
    <col min="16134" max="16384" width="9" style="2"/>
  </cols>
  <sheetData>
    <row r="1" spans="1:7" ht="26.25" customHeight="1" x14ac:dyDescent="0.5">
      <c r="A1" s="20"/>
      <c r="B1" s="20"/>
      <c r="C1" s="20"/>
      <c r="D1" s="20"/>
      <c r="E1" s="20"/>
    </row>
    <row r="2" spans="1:7" ht="22.5" customHeight="1" x14ac:dyDescent="0.5">
      <c r="A2" s="39"/>
      <c r="B2" s="39"/>
      <c r="C2" s="21"/>
      <c r="D2" s="21"/>
      <c r="E2" s="21"/>
    </row>
    <row r="3" spans="1:7" ht="21.75" customHeight="1" x14ac:dyDescent="0.2">
      <c r="A3" s="27" t="s">
        <v>880</v>
      </c>
      <c r="B3" s="27"/>
      <c r="E3" s="5" t="s">
        <v>881</v>
      </c>
    </row>
    <row r="4" spans="1:7" ht="18.75" customHeight="1" x14ac:dyDescent="0.5">
      <c r="A4" s="28" t="s">
        <v>853</v>
      </c>
      <c r="B4" s="29"/>
      <c r="C4" s="6" t="s">
        <v>901</v>
      </c>
      <c r="D4" s="7" t="s">
        <v>900</v>
      </c>
      <c r="E4" s="32" t="s">
        <v>855</v>
      </c>
    </row>
    <row r="5" spans="1:7" ht="18.75" customHeight="1" x14ac:dyDescent="0.5">
      <c r="A5" s="30"/>
      <c r="B5" s="31"/>
      <c r="C5" s="8" t="s">
        <v>856</v>
      </c>
      <c r="D5" s="9" t="s">
        <v>857</v>
      </c>
      <c r="E5" s="33"/>
    </row>
    <row r="6" spans="1:7" ht="30" customHeight="1" x14ac:dyDescent="0.5">
      <c r="A6" s="10">
        <v>1</v>
      </c>
      <c r="B6" s="11" t="s">
        <v>882</v>
      </c>
      <c r="C6" s="12">
        <v>933331</v>
      </c>
      <c r="D6" s="12">
        <v>923843</v>
      </c>
      <c r="E6" s="13">
        <f>D6-C6</f>
        <v>-9488</v>
      </c>
      <c r="G6" s="14"/>
    </row>
    <row r="7" spans="1:7" ht="30" customHeight="1" x14ac:dyDescent="0.5">
      <c r="A7" s="15">
        <v>2</v>
      </c>
      <c r="B7" s="16" t="s">
        <v>883</v>
      </c>
      <c r="C7" s="17">
        <v>23696310</v>
      </c>
      <c r="D7" s="17">
        <v>27267541</v>
      </c>
      <c r="E7" s="13">
        <f t="shared" ref="E7:E16" si="0">D7-C7</f>
        <v>3571231</v>
      </c>
      <c r="G7" s="14"/>
    </row>
    <row r="8" spans="1:7" ht="30" customHeight="1" x14ac:dyDescent="0.5">
      <c r="A8" s="15">
        <v>3</v>
      </c>
      <c r="B8" s="16" t="s">
        <v>884</v>
      </c>
      <c r="C8" s="17">
        <v>142990696</v>
      </c>
      <c r="D8" s="17">
        <v>153137113</v>
      </c>
      <c r="E8" s="13">
        <f t="shared" si="0"/>
        <v>10146417</v>
      </c>
      <c r="G8" s="14"/>
    </row>
    <row r="9" spans="1:7" ht="30" customHeight="1" x14ac:dyDescent="0.5">
      <c r="A9" s="15">
        <v>4</v>
      </c>
      <c r="B9" s="16" t="s">
        <v>885</v>
      </c>
      <c r="C9" s="17">
        <v>8559214</v>
      </c>
      <c r="D9" s="17">
        <v>10263709</v>
      </c>
      <c r="E9" s="13">
        <f t="shared" si="0"/>
        <v>1704495</v>
      </c>
      <c r="G9" s="14"/>
    </row>
    <row r="10" spans="1:7" ht="30" customHeight="1" x14ac:dyDescent="0.5">
      <c r="A10" s="15">
        <v>5</v>
      </c>
      <c r="B10" s="16" t="s">
        <v>886</v>
      </c>
      <c r="C10" s="17">
        <v>10642260</v>
      </c>
      <c r="D10" s="17">
        <v>11048841</v>
      </c>
      <c r="E10" s="13">
        <f t="shared" si="0"/>
        <v>406581</v>
      </c>
      <c r="G10" s="14"/>
    </row>
    <row r="11" spans="1:7" ht="30" customHeight="1" x14ac:dyDescent="0.5">
      <c r="A11" s="15">
        <v>6</v>
      </c>
      <c r="B11" s="16" t="s">
        <v>887</v>
      </c>
      <c r="C11" s="17">
        <v>4735774</v>
      </c>
      <c r="D11" s="17">
        <v>4515909</v>
      </c>
      <c r="E11" s="13">
        <f t="shared" si="0"/>
        <v>-219865</v>
      </c>
      <c r="G11" s="14"/>
    </row>
    <row r="12" spans="1:7" ht="30" customHeight="1" x14ac:dyDescent="0.5">
      <c r="A12" s="15">
        <v>7</v>
      </c>
      <c r="B12" s="16" t="s">
        <v>888</v>
      </c>
      <c r="C12" s="17">
        <v>24093747</v>
      </c>
      <c r="D12" s="17">
        <v>24320838</v>
      </c>
      <c r="E12" s="13">
        <f t="shared" si="0"/>
        <v>227091</v>
      </c>
      <c r="G12" s="14"/>
    </row>
    <row r="13" spans="1:7" ht="30" customHeight="1" x14ac:dyDescent="0.5">
      <c r="A13" s="15">
        <v>8</v>
      </c>
      <c r="B13" s="16" t="s">
        <v>889</v>
      </c>
      <c r="C13" s="17">
        <v>33888885</v>
      </c>
      <c r="D13" s="17">
        <v>36366433</v>
      </c>
      <c r="E13" s="13">
        <f t="shared" si="0"/>
        <v>2477548</v>
      </c>
      <c r="G13" s="14"/>
    </row>
    <row r="14" spans="1:7" ht="30" customHeight="1" x14ac:dyDescent="0.5">
      <c r="A14" s="15">
        <v>9</v>
      </c>
      <c r="B14" s="16" t="s">
        <v>890</v>
      </c>
      <c r="C14" s="17">
        <v>2711750</v>
      </c>
      <c r="D14" s="17">
        <v>4869189</v>
      </c>
      <c r="E14" s="13">
        <f t="shared" si="0"/>
        <v>2157439</v>
      </c>
      <c r="G14" s="14"/>
    </row>
    <row r="15" spans="1:7" ht="30" customHeight="1" x14ac:dyDescent="0.5">
      <c r="A15" s="15">
        <v>10</v>
      </c>
      <c r="B15" s="16" t="s">
        <v>891</v>
      </c>
      <c r="C15" s="17">
        <v>448033</v>
      </c>
      <c r="D15" s="17">
        <v>480117</v>
      </c>
      <c r="E15" s="13">
        <f t="shared" si="0"/>
        <v>32084</v>
      </c>
      <c r="G15" s="14"/>
    </row>
    <row r="16" spans="1:7" ht="30" customHeight="1" x14ac:dyDescent="0.5">
      <c r="A16" s="15">
        <v>11</v>
      </c>
      <c r="B16" s="16" t="s">
        <v>892</v>
      </c>
      <c r="C16" s="17">
        <v>300000</v>
      </c>
      <c r="D16" s="17">
        <v>400000</v>
      </c>
      <c r="E16" s="13">
        <f t="shared" si="0"/>
        <v>100000</v>
      </c>
      <c r="G16" s="14"/>
    </row>
    <row r="17" spans="1:7" ht="30" customHeight="1" x14ac:dyDescent="0.5">
      <c r="A17" s="34" t="s">
        <v>879</v>
      </c>
      <c r="B17" s="35"/>
      <c r="C17" s="17">
        <f>SUM(C6:C16)</f>
        <v>253000000</v>
      </c>
      <c r="D17" s="17">
        <f>SUM(D6:D16)</f>
        <v>273593533</v>
      </c>
      <c r="E17" s="19">
        <f>SUM(E6:E16)</f>
        <v>20593533</v>
      </c>
      <c r="G17" s="14"/>
    </row>
    <row r="18" spans="1:7" ht="37.5" customHeight="1" x14ac:dyDescent="0.5">
      <c r="A18" s="22" t="s">
        <v>893</v>
      </c>
      <c r="B18" s="40" t="s">
        <v>894</v>
      </c>
      <c r="C18" s="40"/>
      <c r="D18" s="40"/>
      <c r="E18" s="40"/>
      <c r="G18" s="14"/>
    </row>
    <row r="19" spans="1:7" x14ac:dyDescent="0.5">
      <c r="A19" s="23"/>
      <c r="B19" s="36"/>
      <c r="C19" s="37"/>
      <c r="D19" s="37"/>
      <c r="E19" s="37"/>
      <c r="G19" s="14"/>
    </row>
    <row r="21" spans="1:7" ht="22.5" customHeight="1" x14ac:dyDescent="0.5"/>
    <row r="22" spans="1:7" ht="30" customHeight="1" x14ac:dyDescent="0.5">
      <c r="A22" s="38" t="s">
        <v>902</v>
      </c>
      <c r="B22" s="38"/>
      <c r="C22" s="38"/>
    </row>
    <row r="23" spans="1:7" ht="30" customHeight="1" x14ac:dyDescent="0.5">
      <c r="B23" s="24" t="s">
        <v>895</v>
      </c>
      <c r="C23" s="24" t="s">
        <v>896</v>
      </c>
      <c r="D23" s="24" t="s">
        <v>897</v>
      </c>
    </row>
    <row r="24" spans="1:7" ht="30" customHeight="1" x14ac:dyDescent="0.5">
      <c r="B24" s="25">
        <f>'R7歳入'!D27</f>
        <v>265446417</v>
      </c>
      <c r="C24" s="25">
        <f>D17</f>
        <v>273593533</v>
      </c>
      <c r="D24" s="19">
        <f>B24-C24</f>
        <v>-8147116</v>
      </c>
    </row>
    <row r="25" spans="1:7" ht="22.5" customHeight="1" x14ac:dyDescent="0.5">
      <c r="A25" s="26" t="s">
        <v>893</v>
      </c>
      <c r="B25" s="38" t="s">
        <v>898</v>
      </c>
      <c r="C25" s="38"/>
      <c r="D25" s="38"/>
      <c r="E25" s="38"/>
    </row>
  </sheetData>
  <mergeCells count="9">
    <mergeCell ref="B19:E19"/>
    <mergeCell ref="A22:C22"/>
    <mergeCell ref="B25:E25"/>
    <mergeCell ref="A2:B2"/>
    <mergeCell ref="A3:B3"/>
    <mergeCell ref="A4:B5"/>
    <mergeCell ref="E4:E5"/>
    <mergeCell ref="A17:B17"/>
    <mergeCell ref="B18:E18"/>
  </mergeCells>
  <phoneticPr fontId="1"/>
  <pageMargins left="0.78740157480314965" right="0.78740157480314965" top="0.59055118110236227" bottom="0.59055118110236227" header="0.51181102362204722" footer="0.19685039370078741"/>
  <pageSetup paperSize="9" firstPageNumber="2" orientation="portrait" useFirstPageNumber="1" r:id="rId1"/>
  <headerFooter alignWithMargins="0">
    <oddFooter xml:space="preserve"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428"/>
  <sheetViews>
    <sheetView showGridLines="0" view="pageBreakPreview" topLeftCell="B1" zoomScale="85" zoomScaleNormal="85" zoomScaleSheetLayoutView="85" workbookViewId="0">
      <selection activeCell="B1" sqref="B1"/>
    </sheetView>
  </sheetViews>
  <sheetFormatPr defaultRowHeight="16.5" x14ac:dyDescent="0.5"/>
  <cols>
    <col min="1" max="1" width="4.1796875" style="41" hidden="1" customWidth="1"/>
    <col min="2" max="2" width="9.6328125" style="41" customWidth="1"/>
    <col min="3" max="3" width="4.1796875" style="41" hidden="1" customWidth="1"/>
    <col min="4" max="4" width="12.36328125" style="41" customWidth="1"/>
    <col min="5" max="5" width="4.1796875" style="41" hidden="1" customWidth="1"/>
    <col min="6" max="6" width="12.36328125" style="41" customWidth="1"/>
    <col min="7" max="7" width="4.1796875" style="41" hidden="1" customWidth="1"/>
    <col min="8" max="8" width="26.6328125" style="41" customWidth="1"/>
    <col min="9" max="11" width="10.6328125" style="41" customWidth="1"/>
    <col min="12" max="16384" width="8.7265625" style="41"/>
  </cols>
  <sheetData>
    <row r="1" spans="1:11" ht="11" customHeight="1" x14ac:dyDescent="0.5"/>
    <row r="2" spans="1:11" ht="11" customHeight="1" x14ac:dyDescent="0.5">
      <c r="B2" s="42" t="s">
        <v>811</v>
      </c>
      <c r="C2" s="43"/>
      <c r="D2" s="43"/>
      <c r="E2" s="43"/>
      <c r="F2" s="43"/>
      <c r="G2" s="43"/>
      <c r="H2" s="43"/>
      <c r="I2" s="43"/>
      <c r="J2" s="43"/>
      <c r="K2" s="43"/>
    </row>
    <row r="3" spans="1:11" ht="11" customHeight="1" x14ac:dyDescent="0.5"/>
    <row r="4" spans="1:11" ht="24.5" customHeight="1" x14ac:dyDescent="0.5">
      <c r="A4" s="44" t="s">
        <v>0</v>
      </c>
      <c r="B4" s="45" t="s">
        <v>846</v>
      </c>
      <c r="C4" s="46" t="s">
        <v>1</v>
      </c>
      <c r="D4" s="46" t="s">
        <v>847</v>
      </c>
      <c r="E4" s="46" t="s">
        <v>2</v>
      </c>
      <c r="F4" s="46" t="s">
        <v>848</v>
      </c>
      <c r="G4" s="46" t="s">
        <v>3</v>
      </c>
      <c r="H4" s="46" t="s">
        <v>849</v>
      </c>
      <c r="I4" s="46" t="s">
        <v>807</v>
      </c>
      <c r="J4" s="47" t="s">
        <v>813</v>
      </c>
      <c r="K4" s="48" t="s">
        <v>812</v>
      </c>
    </row>
    <row r="5" spans="1:11" ht="27" customHeight="1" x14ac:dyDescent="0.5">
      <c r="A5" s="49" t="s">
        <v>4</v>
      </c>
      <c r="B5" s="50" t="s">
        <v>131</v>
      </c>
      <c r="C5" s="51" t="s">
        <v>4</v>
      </c>
      <c r="D5" s="52" t="s">
        <v>131</v>
      </c>
      <c r="E5" s="51" t="s">
        <v>4</v>
      </c>
      <c r="F5" s="52" t="s">
        <v>131</v>
      </c>
      <c r="G5" s="53" t="s">
        <v>140</v>
      </c>
      <c r="H5" s="54" t="s">
        <v>141</v>
      </c>
      <c r="I5" s="55">
        <v>585135</v>
      </c>
      <c r="J5" s="55">
        <v>590772</v>
      </c>
      <c r="K5" s="56"/>
    </row>
    <row r="6" spans="1:11" ht="27" customHeight="1" x14ac:dyDescent="0.5">
      <c r="A6" s="49" t="s">
        <v>4</v>
      </c>
      <c r="B6" s="57"/>
      <c r="C6" s="58" t="s">
        <v>4</v>
      </c>
      <c r="D6" s="59"/>
      <c r="E6" s="58" t="s">
        <v>4</v>
      </c>
      <c r="F6" s="59"/>
      <c r="G6" s="60" t="s">
        <v>132</v>
      </c>
      <c r="H6" s="61" t="s">
        <v>133</v>
      </c>
      <c r="I6" s="62">
        <v>4783</v>
      </c>
      <c r="J6" s="62">
        <v>4690</v>
      </c>
      <c r="K6" s="63"/>
    </row>
    <row r="7" spans="1:11" ht="27" customHeight="1" x14ac:dyDescent="0.5">
      <c r="A7" s="49" t="s">
        <v>4</v>
      </c>
      <c r="B7" s="57"/>
      <c r="C7" s="58" t="s">
        <v>4</v>
      </c>
      <c r="D7" s="59"/>
      <c r="E7" s="58" t="s">
        <v>4</v>
      </c>
      <c r="F7" s="59"/>
      <c r="G7" s="60" t="s">
        <v>134</v>
      </c>
      <c r="H7" s="61" t="s">
        <v>135</v>
      </c>
      <c r="I7" s="62">
        <v>112074</v>
      </c>
      <c r="J7" s="62">
        <v>111528</v>
      </c>
      <c r="K7" s="63"/>
    </row>
    <row r="8" spans="1:11" ht="27" customHeight="1" x14ac:dyDescent="0.5">
      <c r="A8" s="49" t="s">
        <v>4</v>
      </c>
      <c r="B8" s="57"/>
      <c r="C8" s="58" t="s">
        <v>4</v>
      </c>
      <c r="D8" s="59"/>
      <c r="E8" s="58" t="s">
        <v>4</v>
      </c>
      <c r="F8" s="59"/>
      <c r="G8" s="60" t="s">
        <v>136</v>
      </c>
      <c r="H8" s="61" t="s">
        <v>137</v>
      </c>
      <c r="I8" s="62">
        <v>9265</v>
      </c>
      <c r="J8" s="62">
        <v>9265</v>
      </c>
      <c r="K8" s="63"/>
    </row>
    <row r="9" spans="1:11" ht="27" customHeight="1" x14ac:dyDescent="0.5">
      <c r="A9" s="49" t="s">
        <v>4</v>
      </c>
      <c r="B9" s="57"/>
      <c r="C9" s="58" t="s">
        <v>4</v>
      </c>
      <c r="D9" s="59"/>
      <c r="E9" s="58" t="s">
        <v>4</v>
      </c>
      <c r="F9" s="64"/>
      <c r="G9" s="60" t="s">
        <v>138</v>
      </c>
      <c r="H9" s="61" t="s">
        <v>139</v>
      </c>
      <c r="I9" s="62">
        <v>1859</v>
      </c>
      <c r="J9" s="62">
        <v>1740</v>
      </c>
      <c r="K9" s="63"/>
    </row>
    <row r="10" spans="1:11" ht="27" customHeight="1" x14ac:dyDescent="0.5">
      <c r="A10" s="49" t="s">
        <v>4</v>
      </c>
      <c r="B10" s="57"/>
      <c r="C10" s="58" t="s">
        <v>4</v>
      </c>
      <c r="D10" s="59"/>
      <c r="E10" s="58" t="s">
        <v>7</v>
      </c>
      <c r="F10" s="65" t="s">
        <v>142</v>
      </c>
      <c r="G10" s="60" t="s">
        <v>143</v>
      </c>
      <c r="H10" s="61" t="s">
        <v>144</v>
      </c>
      <c r="I10" s="62">
        <v>18573</v>
      </c>
      <c r="J10" s="62">
        <v>18573</v>
      </c>
      <c r="K10" s="63"/>
    </row>
    <row r="11" spans="1:11" ht="27" customHeight="1" x14ac:dyDescent="0.5">
      <c r="A11" s="49" t="s">
        <v>4</v>
      </c>
      <c r="B11" s="57"/>
      <c r="C11" s="58" t="s">
        <v>4</v>
      </c>
      <c r="D11" s="64"/>
      <c r="E11" s="58" t="s">
        <v>7</v>
      </c>
      <c r="F11" s="64"/>
      <c r="G11" s="60" t="s">
        <v>62</v>
      </c>
      <c r="H11" s="61" t="s">
        <v>63</v>
      </c>
      <c r="I11" s="62">
        <v>15032</v>
      </c>
      <c r="J11" s="62">
        <v>14994</v>
      </c>
      <c r="K11" s="63"/>
    </row>
    <row r="12" spans="1:11" ht="27" customHeight="1" x14ac:dyDescent="0.5">
      <c r="A12" s="66"/>
      <c r="B12" s="67"/>
      <c r="C12" s="68"/>
      <c r="D12" s="69"/>
      <c r="E12" s="70"/>
      <c r="F12" s="70"/>
      <c r="G12" s="71"/>
      <c r="H12" s="72" t="s">
        <v>809</v>
      </c>
      <c r="I12" s="73">
        <f>SUBTOTAL(9,I5:I11)</f>
        <v>746721</v>
      </c>
      <c r="J12" s="73">
        <f>SUBTOTAL(9,J5:J11)</f>
        <v>751562</v>
      </c>
      <c r="K12" s="74"/>
    </row>
    <row r="13" spans="1:11" ht="27" customHeight="1" x14ac:dyDescent="0.5">
      <c r="A13" s="49" t="s">
        <v>7</v>
      </c>
      <c r="B13" s="50" t="s">
        <v>145</v>
      </c>
      <c r="C13" s="51" t="s">
        <v>4</v>
      </c>
      <c r="D13" s="52" t="s">
        <v>146</v>
      </c>
      <c r="E13" s="51" t="s">
        <v>4</v>
      </c>
      <c r="F13" s="75" t="s">
        <v>814</v>
      </c>
      <c r="G13" s="53" t="s">
        <v>159</v>
      </c>
      <c r="H13" s="54" t="s">
        <v>160</v>
      </c>
      <c r="I13" s="55">
        <v>16473</v>
      </c>
      <c r="J13" s="55">
        <v>19762</v>
      </c>
      <c r="K13" s="56"/>
    </row>
    <row r="14" spans="1:11" ht="27" customHeight="1" x14ac:dyDescent="0.5">
      <c r="A14" s="49" t="s">
        <v>7</v>
      </c>
      <c r="B14" s="57"/>
      <c r="C14" s="58" t="s">
        <v>4</v>
      </c>
      <c r="D14" s="59"/>
      <c r="E14" s="58" t="s">
        <v>4</v>
      </c>
      <c r="F14" s="59"/>
      <c r="G14" s="60" t="s">
        <v>149</v>
      </c>
      <c r="H14" s="61" t="s">
        <v>150</v>
      </c>
      <c r="I14" s="62">
        <v>0</v>
      </c>
      <c r="J14" s="62">
        <v>220</v>
      </c>
      <c r="K14" s="63"/>
    </row>
    <row r="15" spans="1:11" ht="27" customHeight="1" x14ac:dyDescent="0.5">
      <c r="A15" s="49" t="s">
        <v>7</v>
      </c>
      <c r="B15" s="57"/>
      <c r="C15" s="58" t="s">
        <v>4</v>
      </c>
      <c r="D15" s="59"/>
      <c r="E15" s="58" t="s">
        <v>4</v>
      </c>
      <c r="F15" s="59"/>
      <c r="G15" s="60" t="s">
        <v>147</v>
      </c>
      <c r="H15" s="61" t="s">
        <v>148</v>
      </c>
      <c r="I15" s="62">
        <v>106</v>
      </c>
      <c r="J15" s="62">
        <v>130</v>
      </c>
      <c r="K15" s="63"/>
    </row>
    <row r="16" spans="1:11" ht="27" customHeight="1" x14ac:dyDescent="0.5">
      <c r="A16" s="49" t="s">
        <v>7</v>
      </c>
      <c r="B16" s="57"/>
      <c r="C16" s="58" t="s">
        <v>4</v>
      </c>
      <c r="D16" s="59"/>
      <c r="E16" s="58" t="s">
        <v>4</v>
      </c>
      <c r="F16" s="59"/>
      <c r="G16" s="60" t="s">
        <v>157</v>
      </c>
      <c r="H16" s="61" t="s">
        <v>158</v>
      </c>
      <c r="I16" s="62">
        <v>25022</v>
      </c>
      <c r="J16" s="62">
        <v>13427</v>
      </c>
      <c r="K16" s="63"/>
    </row>
    <row r="17" spans="1:11" ht="27" customHeight="1" x14ac:dyDescent="0.5">
      <c r="A17" s="49" t="s">
        <v>7</v>
      </c>
      <c r="B17" s="57"/>
      <c r="C17" s="58" t="s">
        <v>4</v>
      </c>
      <c r="D17" s="59"/>
      <c r="E17" s="58" t="s">
        <v>4</v>
      </c>
      <c r="F17" s="59"/>
      <c r="G17" s="60" t="s">
        <v>152</v>
      </c>
      <c r="H17" s="61" t="s">
        <v>153</v>
      </c>
      <c r="I17" s="62">
        <v>98830</v>
      </c>
      <c r="J17" s="62">
        <v>97510</v>
      </c>
      <c r="K17" s="63"/>
    </row>
    <row r="18" spans="1:11" ht="27" customHeight="1" x14ac:dyDescent="0.5">
      <c r="A18" s="49" t="s">
        <v>7</v>
      </c>
      <c r="B18" s="57"/>
      <c r="C18" s="58" t="s">
        <v>4</v>
      </c>
      <c r="D18" s="59"/>
      <c r="E18" s="58" t="s">
        <v>4</v>
      </c>
      <c r="F18" s="59"/>
      <c r="G18" s="60" t="s">
        <v>154</v>
      </c>
      <c r="H18" s="61" t="s">
        <v>155</v>
      </c>
      <c r="I18" s="62">
        <v>33919</v>
      </c>
      <c r="J18" s="62">
        <v>33909</v>
      </c>
      <c r="K18" s="63"/>
    </row>
    <row r="19" spans="1:11" ht="27" customHeight="1" x14ac:dyDescent="0.5">
      <c r="A19" s="49" t="s">
        <v>7</v>
      </c>
      <c r="B19" s="57"/>
      <c r="C19" s="58" t="s">
        <v>4</v>
      </c>
      <c r="D19" s="59"/>
      <c r="E19" s="58" t="s">
        <v>4</v>
      </c>
      <c r="F19" s="64"/>
      <c r="G19" s="60" t="s">
        <v>151</v>
      </c>
      <c r="H19" s="61" t="s">
        <v>63</v>
      </c>
      <c r="I19" s="62">
        <v>9277</v>
      </c>
      <c r="J19" s="62">
        <v>8778</v>
      </c>
      <c r="K19" s="63"/>
    </row>
    <row r="20" spans="1:11" ht="27" customHeight="1" x14ac:dyDescent="0.5">
      <c r="A20" s="49" t="s">
        <v>7</v>
      </c>
      <c r="B20" s="57"/>
      <c r="C20" s="58" t="s">
        <v>4</v>
      </c>
      <c r="D20" s="59"/>
      <c r="E20" s="58" t="s">
        <v>7</v>
      </c>
      <c r="F20" s="65" t="s">
        <v>161</v>
      </c>
      <c r="G20" s="60" t="s">
        <v>162</v>
      </c>
      <c r="H20" s="61" t="s">
        <v>163</v>
      </c>
      <c r="I20" s="62">
        <v>150</v>
      </c>
      <c r="J20" s="62">
        <v>150</v>
      </c>
      <c r="K20" s="63"/>
    </row>
    <row r="21" spans="1:11" ht="27" customHeight="1" x14ac:dyDescent="0.5">
      <c r="A21" s="49" t="s">
        <v>7</v>
      </c>
      <c r="B21" s="57"/>
      <c r="C21" s="58" t="s">
        <v>4</v>
      </c>
      <c r="D21" s="59"/>
      <c r="E21" s="58" t="s">
        <v>7</v>
      </c>
      <c r="F21" s="59"/>
      <c r="G21" s="60" t="s">
        <v>164</v>
      </c>
      <c r="H21" s="61" t="s">
        <v>165</v>
      </c>
      <c r="I21" s="62">
        <v>153897</v>
      </c>
      <c r="J21" s="62">
        <v>154166</v>
      </c>
      <c r="K21" s="63"/>
    </row>
    <row r="22" spans="1:11" ht="27" customHeight="1" x14ac:dyDescent="0.5">
      <c r="A22" s="49" t="s">
        <v>7</v>
      </c>
      <c r="B22" s="57"/>
      <c r="C22" s="58" t="s">
        <v>4</v>
      </c>
      <c r="D22" s="59"/>
      <c r="E22" s="58" t="s">
        <v>7</v>
      </c>
      <c r="F22" s="59"/>
      <c r="G22" s="60" t="s">
        <v>166</v>
      </c>
      <c r="H22" s="61" t="s">
        <v>167</v>
      </c>
      <c r="I22" s="62">
        <v>16728</v>
      </c>
      <c r="J22" s="62">
        <v>16728</v>
      </c>
      <c r="K22" s="63"/>
    </row>
    <row r="23" spans="1:11" ht="27" customHeight="1" x14ac:dyDescent="0.5">
      <c r="A23" s="49" t="s">
        <v>7</v>
      </c>
      <c r="B23" s="57"/>
      <c r="C23" s="58" t="s">
        <v>4</v>
      </c>
      <c r="D23" s="59"/>
      <c r="E23" s="58" t="s">
        <v>7</v>
      </c>
      <c r="F23" s="64"/>
      <c r="G23" s="60" t="s">
        <v>62</v>
      </c>
      <c r="H23" s="61" t="s">
        <v>63</v>
      </c>
      <c r="I23" s="62">
        <v>9572</v>
      </c>
      <c r="J23" s="62">
        <v>9576</v>
      </c>
      <c r="K23" s="63"/>
    </row>
    <row r="24" spans="1:11" ht="27" customHeight="1" x14ac:dyDescent="0.5">
      <c r="A24" s="49" t="s">
        <v>7</v>
      </c>
      <c r="B24" s="57"/>
      <c r="C24" s="58" t="s">
        <v>4</v>
      </c>
      <c r="D24" s="59"/>
      <c r="E24" s="58" t="s">
        <v>24</v>
      </c>
      <c r="F24" s="65" t="s">
        <v>168</v>
      </c>
      <c r="G24" s="60" t="s">
        <v>185</v>
      </c>
      <c r="H24" s="61" t="s">
        <v>186</v>
      </c>
      <c r="I24" s="62">
        <v>80636</v>
      </c>
      <c r="J24" s="62">
        <v>68149</v>
      </c>
      <c r="K24" s="63"/>
    </row>
    <row r="25" spans="1:11" ht="27" customHeight="1" x14ac:dyDescent="0.5">
      <c r="A25" s="49" t="s">
        <v>7</v>
      </c>
      <c r="B25" s="57"/>
      <c r="C25" s="58" t="s">
        <v>4</v>
      </c>
      <c r="D25" s="59"/>
      <c r="E25" s="58" t="s">
        <v>24</v>
      </c>
      <c r="F25" s="59"/>
      <c r="G25" s="60" t="s">
        <v>181</v>
      </c>
      <c r="H25" s="61" t="s">
        <v>182</v>
      </c>
      <c r="I25" s="62">
        <v>3883531</v>
      </c>
      <c r="J25" s="62">
        <v>3705527</v>
      </c>
      <c r="K25" s="63"/>
    </row>
    <row r="26" spans="1:11" ht="27" customHeight="1" x14ac:dyDescent="0.5">
      <c r="A26" s="49" t="s">
        <v>7</v>
      </c>
      <c r="B26" s="57"/>
      <c r="C26" s="58" t="s">
        <v>4</v>
      </c>
      <c r="D26" s="59"/>
      <c r="E26" s="58" t="s">
        <v>24</v>
      </c>
      <c r="F26" s="59"/>
      <c r="G26" s="60" t="s">
        <v>173</v>
      </c>
      <c r="H26" s="61" t="s">
        <v>174</v>
      </c>
      <c r="I26" s="62">
        <v>21360</v>
      </c>
      <c r="J26" s="62">
        <v>19982</v>
      </c>
      <c r="K26" s="63"/>
    </row>
    <row r="27" spans="1:11" ht="27" customHeight="1" x14ac:dyDescent="0.5">
      <c r="A27" s="49" t="s">
        <v>7</v>
      </c>
      <c r="B27" s="57"/>
      <c r="C27" s="58" t="s">
        <v>4</v>
      </c>
      <c r="D27" s="59"/>
      <c r="E27" s="58" t="s">
        <v>24</v>
      </c>
      <c r="F27" s="59"/>
      <c r="G27" s="60" t="s">
        <v>175</v>
      </c>
      <c r="H27" s="61" t="s">
        <v>176</v>
      </c>
      <c r="I27" s="62">
        <v>29345</v>
      </c>
      <c r="J27" s="62">
        <v>34097</v>
      </c>
      <c r="K27" s="63"/>
    </row>
    <row r="28" spans="1:11" ht="27" customHeight="1" x14ac:dyDescent="0.5">
      <c r="A28" s="49" t="s">
        <v>7</v>
      </c>
      <c r="B28" s="67"/>
      <c r="C28" s="76" t="s">
        <v>4</v>
      </c>
      <c r="D28" s="77"/>
      <c r="E28" s="76" t="s">
        <v>24</v>
      </c>
      <c r="F28" s="77"/>
      <c r="G28" s="78" t="s">
        <v>177</v>
      </c>
      <c r="H28" s="79" t="s">
        <v>178</v>
      </c>
      <c r="I28" s="80">
        <v>74743</v>
      </c>
      <c r="J28" s="80">
        <v>71418</v>
      </c>
      <c r="K28" s="81"/>
    </row>
    <row r="29" spans="1:11" ht="27" customHeight="1" x14ac:dyDescent="0.5">
      <c r="A29" s="49" t="s">
        <v>7</v>
      </c>
      <c r="B29" s="50" t="s">
        <v>145</v>
      </c>
      <c r="C29" s="51" t="s">
        <v>4</v>
      </c>
      <c r="D29" s="52" t="s">
        <v>146</v>
      </c>
      <c r="E29" s="51" t="s">
        <v>24</v>
      </c>
      <c r="F29" s="52" t="s">
        <v>168</v>
      </c>
      <c r="G29" s="53" t="s">
        <v>171</v>
      </c>
      <c r="H29" s="54" t="s">
        <v>172</v>
      </c>
      <c r="I29" s="55">
        <v>1774755</v>
      </c>
      <c r="J29" s="55">
        <v>1610074</v>
      </c>
      <c r="K29" s="56"/>
    </row>
    <row r="30" spans="1:11" ht="27" customHeight="1" x14ac:dyDescent="0.5">
      <c r="A30" s="49" t="s">
        <v>7</v>
      </c>
      <c r="B30" s="57"/>
      <c r="C30" s="58" t="s">
        <v>4</v>
      </c>
      <c r="D30" s="59"/>
      <c r="E30" s="58" t="s">
        <v>24</v>
      </c>
      <c r="F30" s="59"/>
      <c r="G30" s="60" t="s">
        <v>179</v>
      </c>
      <c r="H30" s="61" t="s">
        <v>180</v>
      </c>
      <c r="I30" s="62">
        <v>43519</v>
      </c>
      <c r="J30" s="62">
        <v>43518</v>
      </c>
      <c r="K30" s="63"/>
    </row>
    <row r="31" spans="1:11" ht="27" customHeight="1" x14ac:dyDescent="0.5">
      <c r="A31" s="49" t="s">
        <v>7</v>
      </c>
      <c r="B31" s="57"/>
      <c r="C31" s="58" t="s">
        <v>4</v>
      </c>
      <c r="D31" s="59"/>
      <c r="E31" s="58" t="s">
        <v>24</v>
      </c>
      <c r="F31" s="59"/>
      <c r="G31" s="60" t="s">
        <v>183</v>
      </c>
      <c r="H31" s="61" t="s">
        <v>184</v>
      </c>
      <c r="I31" s="62">
        <v>6671</v>
      </c>
      <c r="J31" s="62">
        <v>6671</v>
      </c>
      <c r="K31" s="63"/>
    </row>
    <row r="32" spans="1:11" ht="27" customHeight="1" x14ac:dyDescent="0.5">
      <c r="A32" s="49" t="s">
        <v>7</v>
      </c>
      <c r="B32" s="57"/>
      <c r="C32" s="58" t="s">
        <v>4</v>
      </c>
      <c r="D32" s="59"/>
      <c r="E32" s="58" t="s">
        <v>24</v>
      </c>
      <c r="F32" s="59"/>
      <c r="G32" s="60" t="s">
        <v>169</v>
      </c>
      <c r="H32" s="61" t="s">
        <v>170</v>
      </c>
      <c r="I32" s="62">
        <v>241175</v>
      </c>
      <c r="J32" s="62">
        <v>273648</v>
      </c>
      <c r="K32" s="63"/>
    </row>
    <row r="33" spans="1:11" ht="27" customHeight="1" x14ac:dyDescent="0.5">
      <c r="A33" s="49" t="s">
        <v>7</v>
      </c>
      <c r="B33" s="57"/>
      <c r="C33" s="58" t="s">
        <v>4</v>
      </c>
      <c r="D33" s="64"/>
      <c r="E33" s="58" t="s">
        <v>24</v>
      </c>
      <c r="F33" s="64"/>
      <c r="G33" s="60" t="s">
        <v>62</v>
      </c>
      <c r="H33" s="61" t="s">
        <v>63</v>
      </c>
      <c r="I33" s="62">
        <v>1265</v>
      </c>
      <c r="J33" s="62">
        <v>1175</v>
      </c>
      <c r="K33" s="63"/>
    </row>
    <row r="34" spans="1:11" ht="27" customHeight="1" x14ac:dyDescent="0.5">
      <c r="A34" s="49" t="s">
        <v>7</v>
      </c>
      <c r="B34" s="57"/>
      <c r="C34" s="58" t="s">
        <v>7</v>
      </c>
      <c r="D34" s="65" t="s">
        <v>187</v>
      </c>
      <c r="E34" s="58" t="s">
        <v>4</v>
      </c>
      <c r="F34" s="65" t="s">
        <v>188</v>
      </c>
      <c r="G34" s="60" t="s">
        <v>191</v>
      </c>
      <c r="H34" s="61" t="s">
        <v>192</v>
      </c>
      <c r="I34" s="62">
        <v>560144</v>
      </c>
      <c r="J34" s="62">
        <v>560144</v>
      </c>
      <c r="K34" s="63"/>
    </row>
    <row r="35" spans="1:11" ht="27" customHeight="1" x14ac:dyDescent="0.5">
      <c r="A35" s="49" t="s">
        <v>7</v>
      </c>
      <c r="B35" s="57"/>
      <c r="C35" s="58" t="s">
        <v>7</v>
      </c>
      <c r="D35" s="59"/>
      <c r="E35" s="58" t="s">
        <v>4</v>
      </c>
      <c r="F35" s="59"/>
      <c r="G35" s="60" t="s">
        <v>55</v>
      </c>
      <c r="H35" s="61" t="s">
        <v>56</v>
      </c>
      <c r="I35" s="62">
        <v>223836</v>
      </c>
      <c r="J35" s="62">
        <v>223836</v>
      </c>
      <c r="K35" s="63"/>
    </row>
    <row r="36" spans="1:11" ht="27" customHeight="1" x14ac:dyDescent="0.5">
      <c r="A36" s="49" t="s">
        <v>7</v>
      </c>
      <c r="B36" s="57"/>
      <c r="C36" s="58" t="s">
        <v>7</v>
      </c>
      <c r="D36" s="59"/>
      <c r="E36" s="58" t="s">
        <v>4</v>
      </c>
      <c r="F36" s="59"/>
      <c r="G36" s="60" t="s">
        <v>197</v>
      </c>
      <c r="H36" s="61" t="s">
        <v>198</v>
      </c>
      <c r="I36" s="62">
        <v>178375</v>
      </c>
      <c r="J36" s="62">
        <v>178008</v>
      </c>
      <c r="K36" s="63"/>
    </row>
    <row r="37" spans="1:11" ht="27" customHeight="1" x14ac:dyDescent="0.5">
      <c r="A37" s="49" t="s">
        <v>7</v>
      </c>
      <c r="B37" s="57"/>
      <c r="C37" s="58" t="s">
        <v>7</v>
      </c>
      <c r="D37" s="59"/>
      <c r="E37" s="58" t="s">
        <v>4</v>
      </c>
      <c r="F37" s="59"/>
      <c r="G37" s="60" t="s">
        <v>226</v>
      </c>
      <c r="H37" s="61" t="s">
        <v>227</v>
      </c>
      <c r="I37" s="62">
        <v>26270</v>
      </c>
      <c r="J37" s="62">
        <v>25192</v>
      </c>
      <c r="K37" s="63"/>
    </row>
    <row r="38" spans="1:11" ht="27" customHeight="1" x14ac:dyDescent="0.5">
      <c r="A38" s="49" t="s">
        <v>7</v>
      </c>
      <c r="B38" s="57"/>
      <c r="C38" s="58" t="s">
        <v>7</v>
      </c>
      <c r="D38" s="59"/>
      <c r="E38" s="58" t="s">
        <v>4</v>
      </c>
      <c r="F38" s="59"/>
      <c r="G38" s="60" t="s">
        <v>222</v>
      </c>
      <c r="H38" s="61" t="s">
        <v>223</v>
      </c>
      <c r="I38" s="62">
        <v>227613</v>
      </c>
      <c r="J38" s="62">
        <v>227613</v>
      </c>
      <c r="K38" s="63"/>
    </row>
    <row r="39" spans="1:11" ht="27" customHeight="1" x14ac:dyDescent="0.5">
      <c r="A39" s="49" t="s">
        <v>7</v>
      </c>
      <c r="B39" s="57"/>
      <c r="C39" s="58" t="s">
        <v>7</v>
      </c>
      <c r="D39" s="59"/>
      <c r="E39" s="58" t="s">
        <v>4</v>
      </c>
      <c r="F39" s="59"/>
      <c r="G39" s="60" t="s">
        <v>189</v>
      </c>
      <c r="H39" s="61" t="s">
        <v>190</v>
      </c>
      <c r="I39" s="62">
        <v>2632</v>
      </c>
      <c r="J39" s="62">
        <v>2636</v>
      </c>
      <c r="K39" s="63"/>
    </row>
    <row r="40" spans="1:11" ht="27" customHeight="1" x14ac:dyDescent="0.5">
      <c r="A40" s="49" t="s">
        <v>7</v>
      </c>
      <c r="B40" s="57"/>
      <c r="C40" s="58" t="s">
        <v>7</v>
      </c>
      <c r="D40" s="59"/>
      <c r="E40" s="58" t="s">
        <v>4</v>
      </c>
      <c r="F40" s="59"/>
      <c r="G40" s="60" t="s">
        <v>216</v>
      </c>
      <c r="H40" s="61" t="s">
        <v>217</v>
      </c>
      <c r="I40" s="62">
        <v>5599</v>
      </c>
      <c r="J40" s="62">
        <v>5599</v>
      </c>
      <c r="K40" s="63"/>
    </row>
    <row r="41" spans="1:11" ht="27" customHeight="1" x14ac:dyDescent="0.5">
      <c r="A41" s="49" t="s">
        <v>7</v>
      </c>
      <c r="B41" s="57"/>
      <c r="C41" s="58" t="s">
        <v>7</v>
      </c>
      <c r="D41" s="59"/>
      <c r="E41" s="58" t="s">
        <v>4</v>
      </c>
      <c r="F41" s="59"/>
      <c r="G41" s="60" t="s">
        <v>205</v>
      </c>
      <c r="H41" s="61" t="s">
        <v>206</v>
      </c>
      <c r="I41" s="62">
        <v>10005</v>
      </c>
      <c r="J41" s="62">
        <v>9974</v>
      </c>
      <c r="K41" s="63"/>
    </row>
    <row r="42" spans="1:11" ht="27" customHeight="1" x14ac:dyDescent="0.5">
      <c r="A42" s="49" t="s">
        <v>7</v>
      </c>
      <c r="B42" s="57"/>
      <c r="C42" s="58" t="s">
        <v>7</v>
      </c>
      <c r="D42" s="59"/>
      <c r="E42" s="58" t="s">
        <v>4</v>
      </c>
      <c r="F42" s="59"/>
      <c r="G42" s="60" t="s">
        <v>220</v>
      </c>
      <c r="H42" s="61" t="s">
        <v>221</v>
      </c>
      <c r="I42" s="62">
        <v>20400</v>
      </c>
      <c r="J42" s="62">
        <v>22414</v>
      </c>
      <c r="K42" s="63"/>
    </row>
    <row r="43" spans="1:11" ht="27" customHeight="1" x14ac:dyDescent="0.5">
      <c r="A43" s="49" t="s">
        <v>7</v>
      </c>
      <c r="B43" s="57"/>
      <c r="C43" s="58" t="s">
        <v>7</v>
      </c>
      <c r="D43" s="59"/>
      <c r="E43" s="58" t="s">
        <v>4</v>
      </c>
      <c r="F43" s="59"/>
      <c r="G43" s="60" t="s">
        <v>207</v>
      </c>
      <c r="H43" s="61" t="s">
        <v>208</v>
      </c>
      <c r="I43" s="62">
        <v>125418</v>
      </c>
      <c r="J43" s="62">
        <v>122156</v>
      </c>
      <c r="K43" s="63"/>
    </row>
    <row r="44" spans="1:11" ht="27" customHeight="1" x14ac:dyDescent="0.5">
      <c r="A44" s="49" t="s">
        <v>7</v>
      </c>
      <c r="B44" s="57"/>
      <c r="C44" s="58" t="s">
        <v>7</v>
      </c>
      <c r="D44" s="59"/>
      <c r="E44" s="58" t="s">
        <v>4</v>
      </c>
      <c r="F44" s="59"/>
      <c r="G44" s="60" t="s">
        <v>201</v>
      </c>
      <c r="H44" s="61" t="s">
        <v>202</v>
      </c>
      <c r="I44" s="62">
        <v>2048</v>
      </c>
      <c r="J44" s="62">
        <v>2048</v>
      </c>
      <c r="K44" s="63"/>
    </row>
    <row r="45" spans="1:11" ht="27" customHeight="1" x14ac:dyDescent="0.5">
      <c r="A45" s="49" t="s">
        <v>7</v>
      </c>
      <c r="B45" s="57"/>
      <c r="C45" s="58" t="s">
        <v>7</v>
      </c>
      <c r="D45" s="59"/>
      <c r="E45" s="58" t="s">
        <v>4</v>
      </c>
      <c r="F45" s="59"/>
      <c r="G45" s="60" t="s">
        <v>211</v>
      </c>
      <c r="H45" s="61" t="s">
        <v>212</v>
      </c>
      <c r="I45" s="62">
        <v>439097</v>
      </c>
      <c r="J45" s="62">
        <v>439097</v>
      </c>
      <c r="K45" s="63"/>
    </row>
    <row r="46" spans="1:11" ht="27" customHeight="1" x14ac:dyDescent="0.5">
      <c r="A46" s="49" t="s">
        <v>7</v>
      </c>
      <c r="B46" s="57"/>
      <c r="C46" s="58" t="s">
        <v>7</v>
      </c>
      <c r="D46" s="59"/>
      <c r="E46" s="58" t="s">
        <v>4</v>
      </c>
      <c r="F46" s="59"/>
      <c r="G46" s="60" t="s">
        <v>209</v>
      </c>
      <c r="H46" s="61" t="s">
        <v>210</v>
      </c>
      <c r="I46" s="62">
        <v>1109</v>
      </c>
      <c r="J46" s="62">
        <v>1109</v>
      </c>
      <c r="K46" s="63"/>
    </row>
    <row r="47" spans="1:11" ht="27" customHeight="1" x14ac:dyDescent="0.5">
      <c r="A47" s="49" t="s">
        <v>7</v>
      </c>
      <c r="B47" s="57"/>
      <c r="C47" s="58" t="s">
        <v>7</v>
      </c>
      <c r="D47" s="59"/>
      <c r="E47" s="58" t="s">
        <v>4</v>
      </c>
      <c r="F47" s="59"/>
      <c r="G47" s="60" t="s">
        <v>213</v>
      </c>
      <c r="H47" s="61" t="s">
        <v>214</v>
      </c>
      <c r="I47" s="62">
        <v>938</v>
      </c>
      <c r="J47" s="62">
        <v>938</v>
      </c>
      <c r="K47" s="63"/>
    </row>
    <row r="48" spans="1:11" ht="27" customHeight="1" x14ac:dyDescent="0.5">
      <c r="A48" s="49" t="s">
        <v>7</v>
      </c>
      <c r="B48" s="57"/>
      <c r="C48" s="58" t="s">
        <v>7</v>
      </c>
      <c r="D48" s="59"/>
      <c r="E48" s="58" t="s">
        <v>4</v>
      </c>
      <c r="F48" s="59"/>
      <c r="G48" s="60" t="s">
        <v>193</v>
      </c>
      <c r="H48" s="61" t="s">
        <v>194</v>
      </c>
      <c r="I48" s="62">
        <v>25969</v>
      </c>
      <c r="J48" s="62">
        <v>39831</v>
      </c>
      <c r="K48" s="63"/>
    </row>
    <row r="49" spans="1:11" ht="27" customHeight="1" x14ac:dyDescent="0.5">
      <c r="A49" s="49" t="s">
        <v>7</v>
      </c>
      <c r="B49" s="57"/>
      <c r="C49" s="58" t="s">
        <v>7</v>
      </c>
      <c r="D49" s="59"/>
      <c r="E49" s="58" t="s">
        <v>4</v>
      </c>
      <c r="F49" s="59"/>
      <c r="G49" s="60" t="s">
        <v>199</v>
      </c>
      <c r="H49" s="61" t="s">
        <v>200</v>
      </c>
      <c r="I49" s="62">
        <v>37163</v>
      </c>
      <c r="J49" s="62">
        <v>37364</v>
      </c>
      <c r="K49" s="63"/>
    </row>
    <row r="50" spans="1:11" ht="27" customHeight="1" x14ac:dyDescent="0.5">
      <c r="A50" s="49" t="s">
        <v>7</v>
      </c>
      <c r="B50" s="57"/>
      <c r="C50" s="58" t="s">
        <v>7</v>
      </c>
      <c r="D50" s="59"/>
      <c r="E50" s="58" t="s">
        <v>4</v>
      </c>
      <c r="F50" s="59"/>
      <c r="G50" s="60" t="s">
        <v>195</v>
      </c>
      <c r="H50" s="61" t="s">
        <v>196</v>
      </c>
      <c r="I50" s="62">
        <v>655228</v>
      </c>
      <c r="J50" s="62">
        <v>648269</v>
      </c>
      <c r="K50" s="63"/>
    </row>
    <row r="51" spans="1:11" ht="27" customHeight="1" x14ac:dyDescent="0.5">
      <c r="A51" s="49" t="s">
        <v>7</v>
      </c>
      <c r="B51" s="57"/>
      <c r="C51" s="58" t="s">
        <v>7</v>
      </c>
      <c r="D51" s="59"/>
      <c r="E51" s="58" t="s">
        <v>4</v>
      </c>
      <c r="F51" s="59"/>
      <c r="G51" s="60" t="s">
        <v>203</v>
      </c>
      <c r="H51" s="61" t="s">
        <v>204</v>
      </c>
      <c r="I51" s="62">
        <v>19956</v>
      </c>
      <c r="J51" s="62">
        <v>18053</v>
      </c>
      <c r="K51" s="63"/>
    </row>
    <row r="52" spans="1:11" ht="27" customHeight="1" x14ac:dyDescent="0.5">
      <c r="A52" s="49" t="s">
        <v>7</v>
      </c>
      <c r="B52" s="57"/>
      <c r="C52" s="58" t="s">
        <v>7</v>
      </c>
      <c r="D52" s="59"/>
      <c r="E52" s="58" t="s">
        <v>4</v>
      </c>
      <c r="F52" s="59"/>
      <c r="G52" s="60" t="s">
        <v>228</v>
      </c>
      <c r="H52" s="61" t="s">
        <v>229</v>
      </c>
      <c r="I52" s="62">
        <v>97674</v>
      </c>
      <c r="J52" s="62">
        <v>97594</v>
      </c>
      <c r="K52" s="63"/>
    </row>
    <row r="53" spans="1:11" ht="27" customHeight="1" x14ac:dyDescent="0.5">
      <c r="A53" s="49" t="s">
        <v>7</v>
      </c>
      <c r="B53" s="67"/>
      <c r="C53" s="76" t="s">
        <v>7</v>
      </c>
      <c r="D53" s="77"/>
      <c r="E53" s="76" t="s">
        <v>4</v>
      </c>
      <c r="F53" s="77"/>
      <c r="G53" s="78" t="s">
        <v>224</v>
      </c>
      <c r="H53" s="79" t="s">
        <v>225</v>
      </c>
      <c r="I53" s="80">
        <v>343</v>
      </c>
      <c r="J53" s="80">
        <v>343</v>
      </c>
      <c r="K53" s="81"/>
    </row>
    <row r="54" spans="1:11" ht="27" customHeight="1" x14ac:dyDescent="0.5">
      <c r="A54" s="49" t="s">
        <v>7</v>
      </c>
      <c r="B54" s="50" t="s">
        <v>145</v>
      </c>
      <c r="C54" s="51" t="s">
        <v>7</v>
      </c>
      <c r="D54" s="52" t="s">
        <v>187</v>
      </c>
      <c r="E54" s="51" t="s">
        <v>4</v>
      </c>
      <c r="F54" s="52" t="s">
        <v>188</v>
      </c>
      <c r="G54" s="53" t="s">
        <v>218</v>
      </c>
      <c r="H54" s="54" t="s">
        <v>219</v>
      </c>
      <c r="I54" s="55">
        <v>4436</v>
      </c>
      <c r="J54" s="55">
        <v>4432</v>
      </c>
      <c r="K54" s="56"/>
    </row>
    <row r="55" spans="1:11" ht="27" customHeight="1" x14ac:dyDescent="0.5">
      <c r="A55" s="49" t="s">
        <v>7</v>
      </c>
      <c r="B55" s="57"/>
      <c r="C55" s="58" t="s">
        <v>7</v>
      </c>
      <c r="D55" s="59"/>
      <c r="E55" s="58" t="s">
        <v>4</v>
      </c>
      <c r="F55" s="64"/>
      <c r="G55" s="60" t="s">
        <v>215</v>
      </c>
      <c r="H55" s="61" t="s">
        <v>156</v>
      </c>
      <c r="I55" s="62">
        <v>818479</v>
      </c>
      <c r="J55" s="62">
        <v>825671</v>
      </c>
      <c r="K55" s="63"/>
    </row>
    <row r="56" spans="1:11" ht="27" customHeight="1" x14ac:dyDescent="0.5">
      <c r="A56" s="49" t="s">
        <v>7</v>
      </c>
      <c r="B56" s="57"/>
      <c r="C56" s="58" t="s">
        <v>7</v>
      </c>
      <c r="D56" s="59"/>
      <c r="E56" s="58" t="s">
        <v>7</v>
      </c>
      <c r="F56" s="65" t="s">
        <v>230</v>
      </c>
      <c r="G56" s="60" t="s">
        <v>233</v>
      </c>
      <c r="H56" s="61" t="s">
        <v>234</v>
      </c>
      <c r="I56" s="62">
        <v>133781</v>
      </c>
      <c r="J56" s="62">
        <v>133237</v>
      </c>
      <c r="K56" s="63"/>
    </row>
    <row r="57" spans="1:11" ht="27" customHeight="1" x14ac:dyDescent="0.5">
      <c r="A57" s="49" t="s">
        <v>7</v>
      </c>
      <c r="B57" s="57"/>
      <c r="C57" s="58" t="s">
        <v>7</v>
      </c>
      <c r="D57" s="59"/>
      <c r="E57" s="58" t="s">
        <v>7</v>
      </c>
      <c r="F57" s="59"/>
      <c r="G57" s="60" t="s">
        <v>243</v>
      </c>
      <c r="H57" s="61" t="s">
        <v>244</v>
      </c>
      <c r="I57" s="62">
        <v>1582</v>
      </c>
      <c r="J57" s="62">
        <v>1582</v>
      </c>
      <c r="K57" s="63"/>
    </row>
    <row r="58" spans="1:11" ht="27" customHeight="1" x14ac:dyDescent="0.5">
      <c r="A58" s="49" t="s">
        <v>7</v>
      </c>
      <c r="B58" s="57"/>
      <c r="C58" s="58" t="s">
        <v>7</v>
      </c>
      <c r="D58" s="59"/>
      <c r="E58" s="58" t="s">
        <v>7</v>
      </c>
      <c r="F58" s="59"/>
      <c r="G58" s="60" t="s">
        <v>235</v>
      </c>
      <c r="H58" s="61" t="s">
        <v>236</v>
      </c>
      <c r="I58" s="62">
        <v>805286</v>
      </c>
      <c r="J58" s="62">
        <v>806032</v>
      </c>
      <c r="K58" s="63"/>
    </row>
    <row r="59" spans="1:11" ht="27" customHeight="1" x14ac:dyDescent="0.5">
      <c r="A59" s="49" t="s">
        <v>7</v>
      </c>
      <c r="B59" s="57"/>
      <c r="C59" s="58" t="s">
        <v>7</v>
      </c>
      <c r="D59" s="59"/>
      <c r="E59" s="58" t="s">
        <v>7</v>
      </c>
      <c r="F59" s="59"/>
      <c r="G59" s="60" t="s">
        <v>231</v>
      </c>
      <c r="H59" s="61" t="s">
        <v>232</v>
      </c>
      <c r="I59" s="62">
        <v>86209</v>
      </c>
      <c r="J59" s="62">
        <v>86209</v>
      </c>
      <c r="K59" s="63"/>
    </row>
    <row r="60" spans="1:11" ht="27" customHeight="1" x14ac:dyDescent="0.5">
      <c r="A60" s="49" t="s">
        <v>7</v>
      </c>
      <c r="B60" s="57"/>
      <c r="C60" s="58" t="s">
        <v>7</v>
      </c>
      <c r="D60" s="59"/>
      <c r="E60" s="58" t="s">
        <v>7</v>
      </c>
      <c r="F60" s="59"/>
      <c r="G60" s="60" t="s">
        <v>237</v>
      </c>
      <c r="H60" s="61" t="s">
        <v>238</v>
      </c>
      <c r="I60" s="62">
        <v>7226</v>
      </c>
      <c r="J60" s="62">
        <v>7229</v>
      </c>
      <c r="K60" s="63"/>
    </row>
    <row r="61" spans="1:11" ht="27" customHeight="1" x14ac:dyDescent="0.5">
      <c r="A61" s="49" t="s">
        <v>7</v>
      </c>
      <c r="B61" s="57"/>
      <c r="C61" s="58" t="s">
        <v>7</v>
      </c>
      <c r="D61" s="59"/>
      <c r="E61" s="58" t="s">
        <v>7</v>
      </c>
      <c r="F61" s="59"/>
      <c r="G61" s="60" t="s">
        <v>241</v>
      </c>
      <c r="H61" s="61" t="s">
        <v>242</v>
      </c>
      <c r="I61" s="62">
        <v>2000</v>
      </c>
      <c r="J61" s="62">
        <v>2000</v>
      </c>
      <c r="K61" s="63"/>
    </row>
    <row r="62" spans="1:11" ht="27" customHeight="1" x14ac:dyDescent="0.5">
      <c r="A62" s="49" t="s">
        <v>7</v>
      </c>
      <c r="B62" s="57"/>
      <c r="C62" s="58" t="s">
        <v>7</v>
      </c>
      <c r="D62" s="59"/>
      <c r="E62" s="58" t="s">
        <v>7</v>
      </c>
      <c r="F62" s="64"/>
      <c r="G62" s="60" t="s">
        <v>239</v>
      </c>
      <c r="H62" s="61" t="s">
        <v>240</v>
      </c>
      <c r="I62" s="62">
        <v>47506</v>
      </c>
      <c r="J62" s="62">
        <v>47030</v>
      </c>
      <c r="K62" s="63"/>
    </row>
    <row r="63" spans="1:11" ht="27" customHeight="1" x14ac:dyDescent="0.5">
      <c r="A63" s="49" t="s">
        <v>7</v>
      </c>
      <c r="B63" s="57"/>
      <c r="C63" s="58" t="s">
        <v>7</v>
      </c>
      <c r="D63" s="59"/>
      <c r="E63" s="58" t="s">
        <v>24</v>
      </c>
      <c r="F63" s="65" t="s">
        <v>245</v>
      </c>
      <c r="G63" s="60" t="s">
        <v>246</v>
      </c>
      <c r="H63" s="61" t="s">
        <v>247</v>
      </c>
      <c r="I63" s="62">
        <v>519770</v>
      </c>
      <c r="J63" s="62">
        <v>592919</v>
      </c>
      <c r="K63" s="63"/>
    </row>
    <row r="64" spans="1:11" ht="27" customHeight="1" x14ac:dyDescent="0.5">
      <c r="A64" s="49" t="s">
        <v>7</v>
      </c>
      <c r="B64" s="57"/>
      <c r="C64" s="58" t="s">
        <v>7</v>
      </c>
      <c r="D64" s="59"/>
      <c r="E64" s="58" t="s">
        <v>24</v>
      </c>
      <c r="F64" s="64"/>
      <c r="G64" s="60" t="s">
        <v>248</v>
      </c>
      <c r="H64" s="61" t="s">
        <v>249</v>
      </c>
      <c r="I64" s="62">
        <v>27349</v>
      </c>
      <c r="J64" s="62">
        <v>31327</v>
      </c>
      <c r="K64" s="63"/>
    </row>
    <row r="65" spans="1:11" ht="27" customHeight="1" x14ac:dyDescent="0.5">
      <c r="A65" s="49" t="s">
        <v>7</v>
      </c>
      <c r="B65" s="57"/>
      <c r="C65" s="58" t="s">
        <v>7</v>
      </c>
      <c r="D65" s="64"/>
      <c r="E65" s="58" t="s">
        <v>18</v>
      </c>
      <c r="F65" s="58" t="s">
        <v>250</v>
      </c>
      <c r="G65" s="60" t="s">
        <v>251</v>
      </c>
      <c r="H65" s="61" t="s">
        <v>252</v>
      </c>
      <c r="I65" s="62">
        <v>141919</v>
      </c>
      <c r="J65" s="62">
        <v>142777</v>
      </c>
      <c r="K65" s="63"/>
    </row>
    <row r="66" spans="1:11" ht="27" customHeight="1" x14ac:dyDescent="0.5">
      <c r="A66" s="49" t="s">
        <v>7</v>
      </c>
      <c r="B66" s="57"/>
      <c r="C66" s="58" t="s">
        <v>24</v>
      </c>
      <c r="D66" s="65" t="s">
        <v>253</v>
      </c>
      <c r="E66" s="58" t="s">
        <v>4</v>
      </c>
      <c r="F66" s="65" t="s">
        <v>254</v>
      </c>
      <c r="G66" s="60" t="s">
        <v>55</v>
      </c>
      <c r="H66" s="61" t="s">
        <v>56</v>
      </c>
      <c r="I66" s="62">
        <v>26472</v>
      </c>
      <c r="J66" s="62">
        <v>26472</v>
      </c>
      <c r="K66" s="63"/>
    </row>
    <row r="67" spans="1:11" ht="27" customHeight="1" x14ac:dyDescent="0.5">
      <c r="A67" s="49" t="s">
        <v>7</v>
      </c>
      <c r="B67" s="57"/>
      <c r="C67" s="58" t="s">
        <v>24</v>
      </c>
      <c r="D67" s="59"/>
      <c r="E67" s="58" t="s">
        <v>4</v>
      </c>
      <c r="F67" s="59"/>
      <c r="G67" s="60" t="s">
        <v>255</v>
      </c>
      <c r="H67" s="61" t="s">
        <v>256</v>
      </c>
      <c r="I67" s="62">
        <v>200000</v>
      </c>
      <c r="J67" s="62">
        <v>200000</v>
      </c>
      <c r="K67" s="63"/>
    </row>
    <row r="68" spans="1:11" ht="27" customHeight="1" x14ac:dyDescent="0.5">
      <c r="A68" s="49" t="s">
        <v>7</v>
      </c>
      <c r="B68" s="57"/>
      <c r="C68" s="58" t="s">
        <v>24</v>
      </c>
      <c r="D68" s="59"/>
      <c r="E68" s="58" t="s">
        <v>4</v>
      </c>
      <c r="F68" s="64"/>
      <c r="G68" s="60" t="s">
        <v>62</v>
      </c>
      <c r="H68" s="61" t="s">
        <v>63</v>
      </c>
      <c r="I68" s="62">
        <v>13150</v>
      </c>
      <c r="J68" s="62">
        <v>12932</v>
      </c>
      <c r="K68" s="63"/>
    </row>
    <row r="69" spans="1:11" ht="27" customHeight="1" x14ac:dyDescent="0.5">
      <c r="A69" s="49" t="s">
        <v>7</v>
      </c>
      <c r="B69" s="57"/>
      <c r="C69" s="58" t="s">
        <v>24</v>
      </c>
      <c r="D69" s="59"/>
      <c r="E69" s="58" t="s">
        <v>7</v>
      </c>
      <c r="F69" s="65" t="s">
        <v>257</v>
      </c>
      <c r="G69" s="60" t="s">
        <v>260</v>
      </c>
      <c r="H69" s="61" t="s">
        <v>261</v>
      </c>
      <c r="I69" s="62">
        <v>33906</v>
      </c>
      <c r="J69" s="62">
        <v>33474</v>
      </c>
      <c r="K69" s="63"/>
    </row>
    <row r="70" spans="1:11" ht="27" customHeight="1" x14ac:dyDescent="0.5">
      <c r="A70" s="49" t="s">
        <v>7</v>
      </c>
      <c r="B70" s="57"/>
      <c r="C70" s="58" t="s">
        <v>24</v>
      </c>
      <c r="D70" s="59"/>
      <c r="E70" s="58" t="s">
        <v>7</v>
      </c>
      <c r="F70" s="59"/>
      <c r="G70" s="60" t="s">
        <v>258</v>
      </c>
      <c r="H70" s="61" t="s">
        <v>259</v>
      </c>
      <c r="I70" s="62">
        <v>15391</v>
      </c>
      <c r="J70" s="62">
        <v>15391</v>
      </c>
      <c r="K70" s="63"/>
    </row>
    <row r="71" spans="1:11" ht="27" customHeight="1" x14ac:dyDescent="0.5">
      <c r="A71" s="49" t="s">
        <v>7</v>
      </c>
      <c r="B71" s="57"/>
      <c r="C71" s="58" t="s">
        <v>24</v>
      </c>
      <c r="D71" s="64"/>
      <c r="E71" s="58" t="s">
        <v>7</v>
      </c>
      <c r="F71" s="64"/>
      <c r="G71" s="60" t="s">
        <v>62</v>
      </c>
      <c r="H71" s="61" t="s">
        <v>63</v>
      </c>
      <c r="I71" s="62">
        <v>379149</v>
      </c>
      <c r="J71" s="62">
        <v>378860</v>
      </c>
      <c r="K71" s="63"/>
    </row>
    <row r="72" spans="1:11" ht="27" customHeight="1" x14ac:dyDescent="0.5">
      <c r="A72" s="49" t="s">
        <v>7</v>
      </c>
      <c r="B72" s="57"/>
      <c r="C72" s="58" t="s">
        <v>18</v>
      </c>
      <c r="D72" s="65" t="s">
        <v>262</v>
      </c>
      <c r="E72" s="58" t="s">
        <v>4</v>
      </c>
      <c r="F72" s="82" t="s">
        <v>815</v>
      </c>
      <c r="G72" s="60" t="s">
        <v>55</v>
      </c>
      <c r="H72" s="61" t="s">
        <v>56</v>
      </c>
      <c r="I72" s="62">
        <v>165686</v>
      </c>
      <c r="J72" s="62">
        <v>165686</v>
      </c>
      <c r="K72" s="63"/>
    </row>
    <row r="73" spans="1:11" ht="27" customHeight="1" x14ac:dyDescent="0.5">
      <c r="A73" s="49" t="s">
        <v>7</v>
      </c>
      <c r="B73" s="57"/>
      <c r="C73" s="58" t="s">
        <v>18</v>
      </c>
      <c r="D73" s="59"/>
      <c r="E73" s="58" t="s">
        <v>4</v>
      </c>
      <c r="F73" s="59"/>
      <c r="G73" s="60" t="s">
        <v>265</v>
      </c>
      <c r="H73" s="61" t="s">
        <v>266</v>
      </c>
      <c r="I73" s="62">
        <v>1130</v>
      </c>
      <c r="J73" s="62">
        <v>1132</v>
      </c>
      <c r="K73" s="63"/>
    </row>
    <row r="74" spans="1:11" ht="27" customHeight="1" x14ac:dyDescent="0.5">
      <c r="A74" s="49" t="s">
        <v>7</v>
      </c>
      <c r="B74" s="57"/>
      <c r="C74" s="58" t="s">
        <v>18</v>
      </c>
      <c r="D74" s="59"/>
      <c r="E74" s="58" t="s">
        <v>4</v>
      </c>
      <c r="F74" s="59"/>
      <c r="G74" s="60" t="s">
        <v>273</v>
      </c>
      <c r="H74" s="61" t="s">
        <v>274</v>
      </c>
      <c r="I74" s="62">
        <v>107302</v>
      </c>
      <c r="J74" s="62">
        <v>107476</v>
      </c>
      <c r="K74" s="63"/>
    </row>
    <row r="75" spans="1:11" ht="27" customHeight="1" x14ac:dyDescent="0.5">
      <c r="A75" s="49" t="s">
        <v>7</v>
      </c>
      <c r="B75" s="57"/>
      <c r="C75" s="58" t="s">
        <v>18</v>
      </c>
      <c r="D75" s="59"/>
      <c r="E75" s="58" t="s">
        <v>4</v>
      </c>
      <c r="F75" s="59"/>
      <c r="G75" s="60" t="s">
        <v>267</v>
      </c>
      <c r="H75" s="61" t="s">
        <v>268</v>
      </c>
      <c r="I75" s="62">
        <v>900</v>
      </c>
      <c r="J75" s="62">
        <v>900</v>
      </c>
      <c r="K75" s="63"/>
    </row>
    <row r="76" spans="1:11" ht="27" customHeight="1" x14ac:dyDescent="0.5">
      <c r="A76" s="49" t="s">
        <v>7</v>
      </c>
      <c r="B76" s="57"/>
      <c r="C76" s="58" t="s">
        <v>18</v>
      </c>
      <c r="D76" s="59"/>
      <c r="E76" s="58" t="s">
        <v>4</v>
      </c>
      <c r="F76" s="59"/>
      <c r="G76" s="60" t="s">
        <v>263</v>
      </c>
      <c r="H76" s="61" t="s">
        <v>264</v>
      </c>
      <c r="I76" s="62">
        <v>33335</v>
      </c>
      <c r="J76" s="62">
        <v>33335</v>
      </c>
      <c r="K76" s="63"/>
    </row>
    <row r="77" spans="1:11" ht="27" customHeight="1" x14ac:dyDescent="0.5">
      <c r="A77" s="49" t="s">
        <v>7</v>
      </c>
      <c r="B77" s="57"/>
      <c r="C77" s="58" t="s">
        <v>18</v>
      </c>
      <c r="D77" s="59"/>
      <c r="E77" s="58" t="s">
        <v>4</v>
      </c>
      <c r="F77" s="59"/>
      <c r="G77" s="60" t="s">
        <v>269</v>
      </c>
      <c r="H77" s="61" t="s">
        <v>270</v>
      </c>
      <c r="I77" s="62">
        <v>128435</v>
      </c>
      <c r="J77" s="62">
        <v>132757</v>
      </c>
      <c r="K77" s="63"/>
    </row>
    <row r="78" spans="1:11" ht="27" customHeight="1" x14ac:dyDescent="0.5">
      <c r="A78" s="49" t="s">
        <v>7</v>
      </c>
      <c r="B78" s="67"/>
      <c r="C78" s="76" t="s">
        <v>18</v>
      </c>
      <c r="D78" s="77"/>
      <c r="E78" s="76" t="s">
        <v>4</v>
      </c>
      <c r="F78" s="77"/>
      <c r="G78" s="78" t="s">
        <v>271</v>
      </c>
      <c r="H78" s="79" t="s">
        <v>272</v>
      </c>
      <c r="I78" s="80">
        <v>31</v>
      </c>
      <c r="J78" s="80">
        <v>31</v>
      </c>
      <c r="K78" s="81"/>
    </row>
    <row r="79" spans="1:11" ht="27" customHeight="1" x14ac:dyDescent="0.5">
      <c r="A79" s="49" t="s">
        <v>7</v>
      </c>
      <c r="B79" s="50" t="s">
        <v>145</v>
      </c>
      <c r="C79" s="51" t="s">
        <v>18</v>
      </c>
      <c r="D79" s="52" t="s">
        <v>262</v>
      </c>
      <c r="E79" s="51" t="s">
        <v>4</v>
      </c>
      <c r="F79" s="83" t="s">
        <v>815</v>
      </c>
      <c r="G79" s="53" t="s">
        <v>62</v>
      </c>
      <c r="H79" s="54" t="s">
        <v>63</v>
      </c>
      <c r="I79" s="55">
        <v>1534</v>
      </c>
      <c r="J79" s="55">
        <v>1504</v>
      </c>
      <c r="K79" s="56"/>
    </row>
    <row r="80" spans="1:11" ht="27" customHeight="1" x14ac:dyDescent="0.5">
      <c r="A80" s="49" t="s">
        <v>7</v>
      </c>
      <c r="B80" s="57"/>
      <c r="C80" s="58" t="s">
        <v>18</v>
      </c>
      <c r="D80" s="59"/>
      <c r="E80" s="58" t="s">
        <v>7</v>
      </c>
      <c r="F80" s="82" t="s">
        <v>816</v>
      </c>
      <c r="G80" s="60" t="s">
        <v>279</v>
      </c>
      <c r="H80" s="61" t="s">
        <v>280</v>
      </c>
      <c r="I80" s="62">
        <v>5669</v>
      </c>
      <c r="J80" s="62">
        <v>5669</v>
      </c>
      <c r="K80" s="63"/>
    </row>
    <row r="81" spans="1:11" ht="27" customHeight="1" x14ac:dyDescent="0.5">
      <c r="A81" s="49" t="s">
        <v>7</v>
      </c>
      <c r="B81" s="57"/>
      <c r="C81" s="58" t="s">
        <v>18</v>
      </c>
      <c r="D81" s="59"/>
      <c r="E81" s="58" t="s">
        <v>7</v>
      </c>
      <c r="F81" s="59"/>
      <c r="G81" s="60" t="s">
        <v>281</v>
      </c>
      <c r="H81" s="61" t="s">
        <v>282</v>
      </c>
      <c r="I81" s="62">
        <v>415967</v>
      </c>
      <c r="J81" s="62">
        <v>411368</v>
      </c>
      <c r="K81" s="63"/>
    </row>
    <row r="82" spans="1:11" ht="27" customHeight="1" x14ac:dyDescent="0.5">
      <c r="A82" s="49" t="s">
        <v>7</v>
      </c>
      <c r="B82" s="57"/>
      <c r="C82" s="58" t="s">
        <v>18</v>
      </c>
      <c r="D82" s="59"/>
      <c r="E82" s="58" t="s">
        <v>7</v>
      </c>
      <c r="F82" s="59"/>
      <c r="G82" s="60" t="s">
        <v>275</v>
      </c>
      <c r="H82" s="61" t="s">
        <v>276</v>
      </c>
      <c r="I82" s="62">
        <v>281495</v>
      </c>
      <c r="J82" s="62">
        <v>282045</v>
      </c>
      <c r="K82" s="63"/>
    </row>
    <row r="83" spans="1:11" ht="27" customHeight="1" x14ac:dyDescent="0.5">
      <c r="A83" s="49" t="s">
        <v>7</v>
      </c>
      <c r="B83" s="57"/>
      <c r="C83" s="58" t="s">
        <v>18</v>
      </c>
      <c r="D83" s="59"/>
      <c r="E83" s="58" t="s">
        <v>7</v>
      </c>
      <c r="F83" s="64"/>
      <c r="G83" s="60" t="s">
        <v>277</v>
      </c>
      <c r="H83" s="61" t="s">
        <v>278</v>
      </c>
      <c r="I83" s="62">
        <v>120162</v>
      </c>
      <c r="J83" s="62">
        <v>303572</v>
      </c>
      <c r="K83" s="63"/>
    </row>
    <row r="84" spans="1:11" ht="27" customHeight="1" x14ac:dyDescent="0.5">
      <c r="A84" s="49" t="s">
        <v>7</v>
      </c>
      <c r="B84" s="57"/>
      <c r="C84" s="58" t="s">
        <v>18</v>
      </c>
      <c r="D84" s="59"/>
      <c r="E84" s="58" t="s">
        <v>24</v>
      </c>
      <c r="F84" s="82" t="s">
        <v>817</v>
      </c>
      <c r="G84" s="60" t="s">
        <v>305</v>
      </c>
      <c r="H84" s="61" t="s">
        <v>306</v>
      </c>
      <c r="I84" s="62">
        <v>7320</v>
      </c>
      <c r="J84" s="62">
        <v>7320</v>
      </c>
      <c r="K84" s="63"/>
    </row>
    <row r="85" spans="1:11" ht="27" customHeight="1" x14ac:dyDescent="0.5">
      <c r="A85" s="49" t="s">
        <v>7</v>
      </c>
      <c r="B85" s="57"/>
      <c r="C85" s="58" t="s">
        <v>18</v>
      </c>
      <c r="D85" s="59"/>
      <c r="E85" s="58" t="s">
        <v>24</v>
      </c>
      <c r="F85" s="59"/>
      <c r="G85" s="60" t="s">
        <v>297</v>
      </c>
      <c r="H85" s="61" t="s">
        <v>298</v>
      </c>
      <c r="I85" s="62">
        <v>43964</v>
      </c>
      <c r="J85" s="62">
        <v>84884</v>
      </c>
      <c r="K85" s="63"/>
    </row>
    <row r="86" spans="1:11" ht="27" customHeight="1" x14ac:dyDescent="0.5">
      <c r="A86" s="49" t="s">
        <v>7</v>
      </c>
      <c r="B86" s="57"/>
      <c r="C86" s="58" t="s">
        <v>18</v>
      </c>
      <c r="D86" s="59"/>
      <c r="E86" s="58" t="s">
        <v>24</v>
      </c>
      <c r="F86" s="59"/>
      <c r="G86" s="60" t="s">
        <v>301</v>
      </c>
      <c r="H86" s="61" t="s">
        <v>302</v>
      </c>
      <c r="I86" s="62">
        <v>4057</v>
      </c>
      <c r="J86" s="62">
        <v>3487</v>
      </c>
      <c r="K86" s="63"/>
    </row>
    <row r="87" spans="1:11" ht="27" customHeight="1" x14ac:dyDescent="0.5">
      <c r="A87" s="49" t="s">
        <v>7</v>
      </c>
      <c r="B87" s="57"/>
      <c r="C87" s="58" t="s">
        <v>18</v>
      </c>
      <c r="D87" s="59"/>
      <c r="E87" s="58" t="s">
        <v>24</v>
      </c>
      <c r="F87" s="59"/>
      <c r="G87" s="60" t="s">
        <v>303</v>
      </c>
      <c r="H87" s="61" t="s">
        <v>304</v>
      </c>
      <c r="I87" s="62">
        <v>39106</v>
      </c>
      <c r="J87" s="62">
        <v>40634</v>
      </c>
      <c r="K87" s="63"/>
    </row>
    <row r="88" spans="1:11" ht="27" customHeight="1" x14ac:dyDescent="0.5">
      <c r="A88" s="49" t="s">
        <v>7</v>
      </c>
      <c r="B88" s="57"/>
      <c r="C88" s="58" t="s">
        <v>18</v>
      </c>
      <c r="D88" s="59"/>
      <c r="E88" s="58" t="s">
        <v>24</v>
      </c>
      <c r="F88" s="59"/>
      <c r="G88" s="60" t="s">
        <v>299</v>
      </c>
      <c r="H88" s="61" t="s">
        <v>300</v>
      </c>
      <c r="I88" s="62">
        <v>13058</v>
      </c>
      <c r="J88" s="62">
        <v>12577</v>
      </c>
      <c r="K88" s="63"/>
    </row>
    <row r="89" spans="1:11" ht="27" customHeight="1" x14ac:dyDescent="0.5">
      <c r="A89" s="49" t="s">
        <v>7</v>
      </c>
      <c r="B89" s="57"/>
      <c r="C89" s="58" t="s">
        <v>18</v>
      </c>
      <c r="D89" s="59"/>
      <c r="E89" s="58" t="s">
        <v>24</v>
      </c>
      <c r="F89" s="64"/>
      <c r="G89" s="60" t="s">
        <v>62</v>
      </c>
      <c r="H89" s="61" t="s">
        <v>63</v>
      </c>
      <c r="I89" s="62">
        <v>845</v>
      </c>
      <c r="J89" s="62">
        <v>812</v>
      </c>
      <c r="K89" s="63"/>
    </row>
    <row r="90" spans="1:11" ht="27" customHeight="1" x14ac:dyDescent="0.5">
      <c r="A90" s="49" t="s">
        <v>7</v>
      </c>
      <c r="B90" s="57"/>
      <c r="C90" s="58" t="s">
        <v>18</v>
      </c>
      <c r="D90" s="59"/>
      <c r="E90" s="58" t="s">
        <v>18</v>
      </c>
      <c r="F90" s="82" t="s">
        <v>818</v>
      </c>
      <c r="G90" s="60" t="s">
        <v>289</v>
      </c>
      <c r="H90" s="61" t="s">
        <v>290</v>
      </c>
      <c r="I90" s="62">
        <v>589716</v>
      </c>
      <c r="J90" s="62">
        <v>594321</v>
      </c>
      <c r="K90" s="63"/>
    </row>
    <row r="91" spans="1:11" ht="27" customHeight="1" x14ac:dyDescent="0.5">
      <c r="A91" s="49" t="s">
        <v>7</v>
      </c>
      <c r="B91" s="57"/>
      <c r="C91" s="58" t="s">
        <v>18</v>
      </c>
      <c r="D91" s="59"/>
      <c r="E91" s="58" t="s">
        <v>18</v>
      </c>
      <c r="F91" s="59"/>
      <c r="G91" s="60" t="s">
        <v>283</v>
      </c>
      <c r="H91" s="61" t="s">
        <v>284</v>
      </c>
      <c r="I91" s="62">
        <v>134621</v>
      </c>
      <c r="J91" s="62">
        <v>134992</v>
      </c>
      <c r="K91" s="63"/>
    </row>
    <row r="92" spans="1:11" ht="27" customHeight="1" x14ac:dyDescent="0.5">
      <c r="A92" s="49" t="s">
        <v>7</v>
      </c>
      <c r="B92" s="57"/>
      <c r="C92" s="58" t="s">
        <v>18</v>
      </c>
      <c r="D92" s="59"/>
      <c r="E92" s="58" t="s">
        <v>18</v>
      </c>
      <c r="F92" s="59"/>
      <c r="G92" s="60" t="s">
        <v>295</v>
      </c>
      <c r="H92" s="61" t="s">
        <v>296</v>
      </c>
      <c r="I92" s="62">
        <v>40306</v>
      </c>
      <c r="J92" s="62">
        <v>40237</v>
      </c>
      <c r="K92" s="63"/>
    </row>
    <row r="93" spans="1:11" ht="27" customHeight="1" x14ac:dyDescent="0.5">
      <c r="A93" s="49" t="s">
        <v>7</v>
      </c>
      <c r="B93" s="57"/>
      <c r="C93" s="58" t="s">
        <v>18</v>
      </c>
      <c r="D93" s="59"/>
      <c r="E93" s="58" t="s">
        <v>18</v>
      </c>
      <c r="F93" s="59"/>
      <c r="G93" s="60" t="s">
        <v>287</v>
      </c>
      <c r="H93" s="61" t="s">
        <v>288</v>
      </c>
      <c r="I93" s="62">
        <v>777419</v>
      </c>
      <c r="J93" s="62">
        <v>766729</v>
      </c>
      <c r="K93" s="63"/>
    </row>
    <row r="94" spans="1:11" ht="27" customHeight="1" x14ac:dyDescent="0.5">
      <c r="A94" s="49" t="s">
        <v>7</v>
      </c>
      <c r="B94" s="57"/>
      <c r="C94" s="58" t="s">
        <v>18</v>
      </c>
      <c r="D94" s="59"/>
      <c r="E94" s="58" t="s">
        <v>18</v>
      </c>
      <c r="F94" s="59"/>
      <c r="G94" s="60" t="s">
        <v>285</v>
      </c>
      <c r="H94" s="61" t="s">
        <v>286</v>
      </c>
      <c r="I94" s="62">
        <v>76459</v>
      </c>
      <c r="J94" s="62">
        <v>73787</v>
      </c>
      <c r="K94" s="63"/>
    </row>
    <row r="95" spans="1:11" ht="27" customHeight="1" x14ac:dyDescent="0.5">
      <c r="A95" s="49" t="s">
        <v>7</v>
      </c>
      <c r="B95" s="57"/>
      <c r="C95" s="58" t="s">
        <v>18</v>
      </c>
      <c r="D95" s="59"/>
      <c r="E95" s="58" t="s">
        <v>18</v>
      </c>
      <c r="F95" s="59"/>
      <c r="G95" s="60" t="s">
        <v>291</v>
      </c>
      <c r="H95" s="61" t="s">
        <v>292</v>
      </c>
      <c r="I95" s="62">
        <v>125925</v>
      </c>
      <c r="J95" s="62">
        <v>125500</v>
      </c>
      <c r="K95" s="63"/>
    </row>
    <row r="96" spans="1:11" ht="27" customHeight="1" x14ac:dyDescent="0.5">
      <c r="A96" s="49" t="s">
        <v>7</v>
      </c>
      <c r="B96" s="57"/>
      <c r="C96" s="58" t="s">
        <v>18</v>
      </c>
      <c r="D96" s="64"/>
      <c r="E96" s="58" t="s">
        <v>18</v>
      </c>
      <c r="F96" s="64"/>
      <c r="G96" s="60" t="s">
        <v>293</v>
      </c>
      <c r="H96" s="61" t="s">
        <v>294</v>
      </c>
      <c r="I96" s="62">
        <v>1150258</v>
      </c>
      <c r="J96" s="62">
        <v>1082745</v>
      </c>
      <c r="K96" s="63"/>
    </row>
    <row r="97" spans="1:11" ht="27" customHeight="1" x14ac:dyDescent="0.5">
      <c r="A97" s="49" t="s">
        <v>7</v>
      </c>
      <c r="B97" s="57"/>
      <c r="C97" s="58" t="s">
        <v>49</v>
      </c>
      <c r="D97" s="65" t="s">
        <v>307</v>
      </c>
      <c r="E97" s="58" t="s">
        <v>4</v>
      </c>
      <c r="F97" s="82" t="s">
        <v>819</v>
      </c>
      <c r="G97" s="60" t="s">
        <v>308</v>
      </c>
      <c r="H97" s="61" t="s">
        <v>309</v>
      </c>
      <c r="I97" s="62">
        <v>12444</v>
      </c>
      <c r="J97" s="62">
        <v>12600</v>
      </c>
      <c r="K97" s="63"/>
    </row>
    <row r="98" spans="1:11" ht="27" customHeight="1" x14ac:dyDescent="0.5">
      <c r="A98" s="49" t="s">
        <v>7</v>
      </c>
      <c r="B98" s="57"/>
      <c r="C98" s="58" t="s">
        <v>49</v>
      </c>
      <c r="D98" s="59"/>
      <c r="E98" s="58" t="s">
        <v>4</v>
      </c>
      <c r="F98" s="59"/>
      <c r="G98" s="60" t="s">
        <v>310</v>
      </c>
      <c r="H98" s="61" t="s">
        <v>311</v>
      </c>
      <c r="I98" s="62">
        <v>393</v>
      </c>
      <c r="J98" s="62">
        <v>393</v>
      </c>
      <c r="K98" s="63"/>
    </row>
    <row r="99" spans="1:11" ht="27" customHeight="1" x14ac:dyDescent="0.5">
      <c r="A99" s="49" t="s">
        <v>7</v>
      </c>
      <c r="B99" s="57"/>
      <c r="C99" s="58" t="s">
        <v>49</v>
      </c>
      <c r="D99" s="59"/>
      <c r="E99" s="58" t="s">
        <v>4</v>
      </c>
      <c r="F99" s="59"/>
      <c r="G99" s="60" t="s">
        <v>312</v>
      </c>
      <c r="H99" s="61" t="s">
        <v>313</v>
      </c>
      <c r="I99" s="62">
        <v>1794</v>
      </c>
      <c r="J99" s="62">
        <v>1782</v>
      </c>
      <c r="K99" s="63"/>
    </row>
    <row r="100" spans="1:11" ht="27" customHeight="1" x14ac:dyDescent="0.5">
      <c r="A100" s="49" t="s">
        <v>7</v>
      </c>
      <c r="B100" s="57"/>
      <c r="C100" s="58" t="s">
        <v>49</v>
      </c>
      <c r="D100" s="59"/>
      <c r="E100" s="58" t="s">
        <v>4</v>
      </c>
      <c r="F100" s="64"/>
      <c r="G100" s="60" t="s">
        <v>62</v>
      </c>
      <c r="H100" s="61" t="s">
        <v>63</v>
      </c>
      <c r="I100" s="62">
        <v>8382</v>
      </c>
      <c r="J100" s="62">
        <v>8381</v>
      </c>
      <c r="K100" s="63"/>
    </row>
    <row r="101" spans="1:11" ht="27" customHeight="1" x14ac:dyDescent="0.5">
      <c r="A101" s="49" t="s">
        <v>7</v>
      </c>
      <c r="B101" s="57"/>
      <c r="C101" s="58" t="s">
        <v>49</v>
      </c>
      <c r="D101" s="59"/>
      <c r="E101" s="58" t="s">
        <v>7</v>
      </c>
      <c r="F101" s="84" t="s">
        <v>820</v>
      </c>
      <c r="G101" s="60" t="s">
        <v>316</v>
      </c>
      <c r="H101" s="61" t="s">
        <v>317</v>
      </c>
      <c r="I101" s="62">
        <v>236142</v>
      </c>
      <c r="J101" s="62">
        <v>236156</v>
      </c>
      <c r="K101" s="63"/>
    </row>
    <row r="102" spans="1:11" ht="27" customHeight="1" x14ac:dyDescent="0.5">
      <c r="A102" s="49" t="s">
        <v>7</v>
      </c>
      <c r="B102" s="57"/>
      <c r="C102" s="58" t="s">
        <v>49</v>
      </c>
      <c r="D102" s="64"/>
      <c r="E102" s="58" t="s">
        <v>24</v>
      </c>
      <c r="F102" s="84" t="s">
        <v>821</v>
      </c>
      <c r="G102" s="60" t="s">
        <v>314</v>
      </c>
      <c r="H102" s="61" t="s">
        <v>315</v>
      </c>
      <c r="I102" s="62">
        <v>290457</v>
      </c>
      <c r="J102" s="62">
        <v>290471</v>
      </c>
      <c r="K102" s="63"/>
    </row>
    <row r="103" spans="1:11" ht="27" customHeight="1" x14ac:dyDescent="0.5">
      <c r="A103" s="49" t="s">
        <v>7</v>
      </c>
      <c r="B103" s="67"/>
      <c r="C103" s="76" t="s">
        <v>25</v>
      </c>
      <c r="D103" s="76" t="s">
        <v>318</v>
      </c>
      <c r="E103" s="76" t="s">
        <v>4</v>
      </c>
      <c r="F103" s="76" t="s">
        <v>318</v>
      </c>
      <c r="G103" s="78" t="s">
        <v>308</v>
      </c>
      <c r="H103" s="79" t="s">
        <v>309</v>
      </c>
      <c r="I103" s="80">
        <v>7356</v>
      </c>
      <c r="J103" s="80">
        <v>7452</v>
      </c>
      <c r="K103" s="81"/>
    </row>
    <row r="104" spans="1:11" ht="27" customHeight="1" x14ac:dyDescent="0.5">
      <c r="A104" s="49" t="s">
        <v>7</v>
      </c>
      <c r="B104" s="50" t="s">
        <v>145</v>
      </c>
      <c r="C104" s="51" t="s">
        <v>25</v>
      </c>
      <c r="D104" s="52" t="s">
        <v>318</v>
      </c>
      <c r="E104" s="51" t="s">
        <v>4</v>
      </c>
      <c r="F104" s="52" t="s">
        <v>318</v>
      </c>
      <c r="G104" s="53" t="s">
        <v>319</v>
      </c>
      <c r="H104" s="54" t="s">
        <v>320</v>
      </c>
      <c r="I104" s="55">
        <v>600</v>
      </c>
      <c r="J104" s="55">
        <v>600</v>
      </c>
      <c r="K104" s="56"/>
    </row>
    <row r="105" spans="1:11" ht="27" customHeight="1" x14ac:dyDescent="0.5">
      <c r="A105" s="49" t="s">
        <v>7</v>
      </c>
      <c r="B105" s="57"/>
      <c r="C105" s="58" t="s">
        <v>25</v>
      </c>
      <c r="D105" s="64"/>
      <c r="E105" s="58" t="s">
        <v>4</v>
      </c>
      <c r="F105" s="64"/>
      <c r="G105" s="60" t="s">
        <v>62</v>
      </c>
      <c r="H105" s="61" t="s">
        <v>63</v>
      </c>
      <c r="I105" s="62">
        <v>2524</v>
      </c>
      <c r="J105" s="62">
        <v>2523</v>
      </c>
      <c r="K105" s="63"/>
    </row>
    <row r="106" spans="1:11" ht="27" customHeight="1" x14ac:dyDescent="0.5">
      <c r="A106" s="66"/>
      <c r="B106" s="67"/>
      <c r="C106" s="68"/>
      <c r="D106" s="68"/>
      <c r="E106" s="68"/>
      <c r="F106" s="68"/>
      <c r="G106" s="85"/>
      <c r="H106" s="86" t="s">
        <v>809</v>
      </c>
      <c r="I106" s="73">
        <f>SUBTOTAL(9,I13:I105)</f>
        <v>17269194</v>
      </c>
      <c r="J106" s="73">
        <f>SUBTOTAL(9,J13:J105)</f>
        <v>17172265</v>
      </c>
      <c r="K106" s="74"/>
    </row>
    <row r="107" spans="1:11" ht="27" customHeight="1" x14ac:dyDescent="0.5">
      <c r="A107" s="49" t="s">
        <v>24</v>
      </c>
      <c r="B107" s="50" t="s">
        <v>321</v>
      </c>
      <c r="C107" s="51" t="s">
        <v>4</v>
      </c>
      <c r="D107" s="52" t="s">
        <v>322</v>
      </c>
      <c r="E107" s="51" t="s">
        <v>4</v>
      </c>
      <c r="F107" s="75" t="s">
        <v>822</v>
      </c>
      <c r="G107" s="53" t="s">
        <v>55</v>
      </c>
      <c r="H107" s="54" t="s">
        <v>56</v>
      </c>
      <c r="I107" s="55">
        <v>92691</v>
      </c>
      <c r="J107" s="55">
        <v>92691</v>
      </c>
      <c r="K107" s="56"/>
    </row>
    <row r="108" spans="1:11" ht="27" customHeight="1" x14ac:dyDescent="0.5">
      <c r="A108" s="49" t="s">
        <v>24</v>
      </c>
      <c r="B108" s="57"/>
      <c r="C108" s="58" t="s">
        <v>4</v>
      </c>
      <c r="D108" s="59"/>
      <c r="E108" s="58" t="s">
        <v>4</v>
      </c>
      <c r="F108" s="59"/>
      <c r="G108" s="60" t="s">
        <v>329</v>
      </c>
      <c r="H108" s="61" t="s">
        <v>330</v>
      </c>
      <c r="I108" s="62">
        <v>8934</v>
      </c>
      <c r="J108" s="62">
        <v>8934</v>
      </c>
      <c r="K108" s="63"/>
    </row>
    <row r="109" spans="1:11" ht="27" customHeight="1" x14ac:dyDescent="0.5">
      <c r="A109" s="49" t="s">
        <v>24</v>
      </c>
      <c r="B109" s="57"/>
      <c r="C109" s="58" t="s">
        <v>4</v>
      </c>
      <c r="D109" s="59"/>
      <c r="E109" s="58" t="s">
        <v>4</v>
      </c>
      <c r="F109" s="59"/>
      <c r="G109" s="60" t="s">
        <v>347</v>
      </c>
      <c r="H109" s="61" t="s">
        <v>348</v>
      </c>
      <c r="I109" s="62">
        <v>85159</v>
      </c>
      <c r="J109" s="62">
        <v>85161</v>
      </c>
      <c r="K109" s="63"/>
    </row>
    <row r="110" spans="1:11" ht="27" customHeight="1" x14ac:dyDescent="0.5">
      <c r="A110" s="49" t="s">
        <v>24</v>
      </c>
      <c r="B110" s="57"/>
      <c r="C110" s="58" t="s">
        <v>4</v>
      </c>
      <c r="D110" s="59"/>
      <c r="E110" s="58" t="s">
        <v>4</v>
      </c>
      <c r="F110" s="59"/>
      <c r="G110" s="60" t="s">
        <v>323</v>
      </c>
      <c r="H110" s="61" t="s">
        <v>324</v>
      </c>
      <c r="I110" s="62">
        <v>82873</v>
      </c>
      <c r="J110" s="62">
        <v>82873</v>
      </c>
      <c r="K110" s="63"/>
    </row>
    <row r="111" spans="1:11" ht="27" customHeight="1" x14ac:dyDescent="0.5">
      <c r="A111" s="49" t="s">
        <v>24</v>
      </c>
      <c r="B111" s="57"/>
      <c r="C111" s="58" t="s">
        <v>4</v>
      </c>
      <c r="D111" s="59"/>
      <c r="E111" s="58" t="s">
        <v>4</v>
      </c>
      <c r="F111" s="59"/>
      <c r="G111" s="60" t="s">
        <v>343</v>
      </c>
      <c r="H111" s="61" t="s">
        <v>344</v>
      </c>
      <c r="I111" s="62">
        <v>298243</v>
      </c>
      <c r="J111" s="62">
        <v>297776</v>
      </c>
      <c r="K111" s="63"/>
    </row>
    <row r="112" spans="1:11" ht="27" customHeight="1" x14ac:dyDescent="0.5">
      <c r="A112" s="49" t="s">
        <v>24</v>
      </c>
      <c r="B112" s="57"/>
      <c r="C112" s="58" t="s">
        <v>4</v>
      </c>
      <c r="D112" s="59"/>
      <c r="E112" s="58" t="s">
        <v>4</v>
      </c>
      <c r="F112" s="59"/>
      <c r="G112" s="60" t="s">
        <v>339</v>
      </c>
      <c r="H112" s="61" t="s">
        <v>340</v>
      </c>
      <c r="I112" s="62">
        <v>4507</v>
      </c>
      <c r="J112" s="62">
        <v>4507</v>
      </c>
      <c r="K112" s="63"/>
    </row>
    <row r="113" spans="1:11" ht="27" customHeight="1" x14ac:dyDescent="0.5">
      <c r="A113" s="49" t="s">
        <v>24</v>
      </c>
      <c r="B113" s="57"/>
      <c r="C113" s="58" t="s">
        <v>4</v>
      </c>
      <c r="D113" s="59"/>
      <c r="E113" s="58" t="s">
        <v>4</v>
      </c>
      <c r="F113" s="59"/>
      <c r="G113" s="60" t="s">
        <v>337</v>
      </c>
      <c r="H113" s="61" t="s">
        <v>338</v>
      </c>
      <c r="I113" s="62">
        <v>9314</v>
      </c>
      <c r="J113" s="62">
        <v>9314</v>
      </c>
      <c r="K113" s="63"/>
    </row>
    <row r="114" spans="1:11" ht="27" customHeight="1" x14ac:dyDescent="0.5">
      <c r="A114" s="49" t="s">
        <v>24</v>
      </c>
      <c r="B114" s="57"/>
      <c r="C114" s="58" t="s">
        <v>4</v>
      </c>
      <c r="D114" s="59"/>
      <c r="E114" s="58" t="s">
        <v>4</v>
      </c>
      <c r="F114" s="59"/>
      <c r="G114" s="60" t="s">
        <v>345</v>
      </c>
      <c r="H114" s="61" t="s">
        <v>346</v>
      </c>
      <c r="I114" s="62">
        <v>852</v>
      </c>
      <c r="J114" s="62">
        <v>852</v>
      </c>
      <c r="K114" s="63"/>
    </row>
    <row r="115" spans="1:11" ht="27" customHeight="1" x14ac:dyDescent="0.5">
      <c r="A115" s="49" t="s">
        <v>24</v>
      </c>
      <c r="B115" s="57"/>
      <c r="C115" s="58" t="s">
        <v>4</v>
      </c>
      <c r="D115" s="59"/>
      <c r="E115" s="58" t="s">
        <v>4</v>
      </c>
      <c r="F115" s="59"/>
      <c r="G115" s="60" t="s">
        <v>325</v>
      </c>
      <c r="H115" s="61" t="s">
        <v>326</v>
      </c>
      <c r="I115" s="62">
        <v>25571</v>
      </c>
      <c r="J115" s="62">
        <v>25381</v>
      </c>
      <c r="K115" s="63"/>
    </row>
    <row r="116" spans="1:11" ht="27" customHeight="1" x14ac:dyDescent="0.5">
      <c r="A116" s="49" t="s">
        <v>24</v>
      </c>
      <c r="B116" s="57"/>
      <c r="C116" s="58" t="s">
        <v>4</v>
      </c>
      <c r="D116" s="59"/>
      <c r="E116" s="58" t="s">
        <v>4</v>
      </c>
      <c r="F116" s="59"/>
      <c r="G116" s="60" t="s">
        <v>349</v>
      </c>
      <c r="H116" s="61" t="s">
        <v>350</v>
      </c>
      <c r="I116" s="62">
        <v>13356</v>
      </c>
      <c r="J116" s="62">
        <v>12831</v>
      </c>
      <c r="K116" s="63"/>
    </row>
    <row r="117" spans="1:11" ht="27" customHeight="1" x14ac:dyDescent="0.5">
      <c r="A117" s="49" t="s">
        <v>24</v>
      </c>
      <c r="B117" s="57"/>
      <c r="C117" s="58" t="s">
        <v>4</v>
      </c>
      <c r="D117" s="59"/>
      <c r="E117" s="58" t="s">
        <v>4</v>
      </c>
      <c r="F117" s="59"/>
      <c r="G117" s="60" t="s">
        <v>335</v>
      </c>
      <c r="H117" s="61" t="s">
        <v>336</v>
      </c>
      <c r="I117" s="62">
        <v>1683</v>
      </c>
      <c r="J117" s="62">
        <v>1643</v>
      </c>
      <c r="K117" s="63"/>
    </row>
    <row r="118" spans="1:11" ht="27" customHeight="1" x14ac:dyDescent="0.5">
      <c r="A118" s="49" t="s">
        <v>24</v>
      </c>
      <c r="B118" s="57"/>
      <c r="C118" s="58" t="s">
        <v>4</v>
      </c>
      <c r="D118" s="59"/>
      <c r="E118" s="58" t="s">
        <v>4</v>
      </c>
      <c r="F118" s="59"/>
      <c r="G118" s="60" t="s">
        <v>327</v>
      </c>
      <c r="H118" s="61" t="s">
        <v>328</v>
      </c>
      <c r="I118" s="62">
        <v>7643593</v>
      </c>
      <c r="J118" s="62">
        <v>7643593</v>
      </c>
      <c r="K118" s="63"/>
    </row>
    <row r="119" spans="1:11" ht="27" customHeight="1" x14ac:dyDescent="0.5">
      <c r="A119" s="49" t="s">
        <v>24</v>
      </c>
      <c r="B119" s="57"/>
      <c r="C119" s="58" t="s">
        <v>4</v>
      </c>
      <c r="D119" s="59"/>
      <c r="E119" s="58" t="s">
        <v>4</v>
      </c>
      <c r="F119" s="59"/>
      <c r="G119" s="60" t="s">
        <v>341</v>
      </c>
      <c r="H119" s="61" t="s">
        <v>342</v>
      </c>
      <c r="I119" s="62">
        <v>176</v>
      </c>
      <c r="J119" s="62">
        <v>176</v>
      </c>
      <c r="K119" s="63"/>
    </row>
    <row r="120" spans="1:11" ht="27" customHeight="1" x14ac:dyDescent="0.5">
      <c r="A120" s="49" t="s">
        <v>24</v>
      </c>
      <c r="B120" s="57"/>
      <c r="C120" s="58" t="s">
        <v>4</v>
      </c>
      <c r="D120" s="59"/>
      <c r="E120" s="58" t="s">
        <v>4</v>
      </c>
      <c r="F120" s="59"/>
      <c r="G120" s="60" t="s">
        <v>353</v>
      </c>
      <c r="H120" s="61" t="s">
        <v>354</v>
      </c>
      <c r="I120" s="62">
        <v>378681</v>
      </c>
      <c r="J120" s="62">
        <v>375994</v>
      </c>
      <c r="K120" s="63"/>
    </row>
    <row r="121" spans="1:11" ht="27" customHeight="1" x14ac:dyDescent="0.5">
      <c r="A121" s="49" t="s">
        <v>24</v>
      </c>
      <c r="B121" s="57"/>
      <c r="C121" s="58" t="s">
        <v>4</v>
      </c>
      <c r="D121" s="59"/>
      <c r="E121" s="58" t="s">
        <v>4</v>
      </c>
      <c r="F121" s="59"/>
      <c r="G121" s="60" t="s">
        <v>331</v>
      </c>
      <c r="H121" s="61" t="s">
        <v>332</v>
      </c>
      <c r="I121" s="62">
        <v>38924</v>
      </c>
      <c r="J121" s="62">
        <v>38924</v>
      </c>
      <c r="K121" s="63"/>
    </row>
    <row r="122" spans="1:11" ht="27" customHeight="1" x14ac:dyDescent="0.5">
      <c r="A122" s="49" t="s">
        <v>24</v>
      </c>
      <c r="B122" s="57"/>
      <c r="C122" s="58" t="s">
        <v>4</v>
      </c>
      <c r="D122" s="59"/>
      <c r="E122" s="58" t="s">
        <v>4</v>
      </c>
      <c r="F122" s="59"/>
      <c r="G122" s="60" t="s">
        <v>351</v>
      </c>
      <c r="H122" s="61" t="s">
        <v>352</v>
      </c>
      <c r="I122" s="62">
        <v>80348</v>
      </c>
      <c r="J122" s="62">
        <v>79986</v>
      </c>
      <c r="K122" s="63"/>
    </row>
    <row r="123" spans="1:11" ht="27" customHeight="1" x14ac:dyDescent="0.5">
      <c r="A123" s="49" t="s">
        <v>24</v>
      </c>
      <c r="B123" s="57"/>
      <c r="C123" s="58" t="s">
        <v>4</v>
      </c>
      <c r="D123" s="59"/>
      <c r="E123" s="58" t="s">
        <v>4</v>
      </c>
      <c r="F123" s="59"/>
      <c r="G123" s="60" t="s">
        <v>333</v>
      </c>
      <c r="H123" s="61" t="s">
        <v>334</v>
      </c>
      <c r="I123" s="62">
        <v>4664074</v>
      </c>
      <c r="J123" s="62">
        <v>3420557</v>
      </c>
      <c r="K123" s="63"/>
    </row>
    <row r="124" spans="1:11" ht="27" customHeight="1" x14ac:dyDescent="0.5">
      <c r="A124" s="49" t="s">
        <v>24</v>
      </c>
      <c r="B124" s="57"/>
      <c r="C124" s="58" t="s">
        <v>4</v>
      </c>
      <c r="D124" s="59"/>
      <c r="E124" s="58" t="s">
        <v>4</v>
      </c>
      <c r="F124" s="64"/>
      <c r="G124" s="60" t="s">
        <v>62</v>
      </c>
      <c r="H124" s="61" t="s">
        <v>63</v>
      </c>
      <c r="I124" s="62">
        <v>443054</v>
      </c>
      <c r="J124" s="62">
        <v>440070</v>
      </c>
      <c r="K124" s="63"/>
    </row>
    <row r="125" spans="1:11" ht="27" customHeight="1" x14ac:dyDescent="0.5">
      <c r="A125" s="49" t="s">
        <v>24</v>
      </c>
      <c r="B125" s="57"/>
      <c r="C125" s="58" t="s">
        <v>4</v>
      </c>
      <c r="D125" s="59"/>
      <c r="E125" s="58" t="s">
        <v>7</v>
      </c>
      <c r="F125" s="82" t="s">
        <v>823</v>
      </c>
      <c r="G125" s="60" t="s">
        <v>361</v>
      </c>
      <c r="H125" s="61" t="s">
        <v>362</v>
      </c>
      <c r="I125" s="62">
        <v>28239</v>
      </c>
      <c r="J125" s="62">
        <v>28239</v>
      </c>
      <c r="K125" s="63"/>
    </row>
    <row r="126" spans="1:11" ht="27" customHeight="1" x14ac:dyDescent="0.5">
      <c r="A126" s="49" t="s">
        <v>24</v>
      </c>
      <c r="B126" s="57"/>
      <c r="C126" s="58" t="s">
        <v>4</v>
      </c>
      <c r="D126" s="59"/>
      <c r="E126" s="58" t="s">
        <v>7</v>
      </c>
      <c r="F126" s="59"/>
      <c r="G126" s="60" t="s">
        <v>357</v>
      </c>
      <c r="H126" s="61" t="s">
        <v>358</v>
      </c>
      <c r="I126" s="62">
        <v>874574</v>
      </c>
      <c r="J126" s="62">
        <v>874410</v>
      </c>
      <c r="K126" s="63"/>
    </row>
    <row r="127" spans="1:11" ht="27" customHeight="1" x14ac:dyDescent="0.5">
      <c r="A127" s="49" t="s">
        <v>24</v>
      </c>
      <c r="B127" s="57"/>
      <c r="C127" s="58" t="s">
        <v>4</v>
      </c>
      <c r="D127" s="59"/>
      <c r="E127" s="58" t="s">
        <v>7</v>
      </c>
      <c r="F127" s="59"/>
      <c r="G127" s="60" t="s">
        <v>355</v>
      </c>
      <c r="H127" s="61" t="s">
        <v>356</v>
      </c>
      <c r="I127" s="62">
        <v>1781532</v>
      </c>
      <c r="J127" s="62">
        <v>1778742</v>
      </c>
      <c r="K127" s="63"/>
    </row>
    <row r="128" spans="1:11" ht="27" customHeight="1" x14ac:dyDescent="0.5">
      <c r="A128" s="49" t="s">
        <v>24</v>
      </c>
      <c r="B128" s="67"/>
      <c r="C128" s="76" t="s">
        <v>4</v>
      </c>
      <c r="D128" s="77"/>
      <c r="E128" s="76" t="s">
        <v>7</v>
      </c>
      <c r="F128" s="77"/>
      <c r="G128" s="78" t="s">
        <v>365</v>
      </c>
      <c r="H128" s="79" t="s">
        <v>366</v>
      </c>
      <c r="I128" s="80">
        <v>19838</v>
      </c>
      <c r="J128" s="80">
        <v>19838</v>
      </c>
      <c r="K128" s="81"/>
    </row>
    <row r="129" spans="1:11" ht="27" customHeight="1" x14ac:dyDescent="0.5">
      <c r="A129" s="49" t="s">
        <v>24</v>
      </c>
      <c r="B129" s="50" t="s">
        <v>321</v>
      </c>
      <c r="C129" s="51" t="s">
        <v>4</v>
      </c>
      <c r="D129" s="52" t="s">
        <v>322</v>
      </c>
      <c r="E129" s="51" t="s">
        <v>7</v>
      </c>
      <c r="F129" s="75" t="s">
        <v>823</v>
      </c>
      <c r="G129" s="53" t="s">
        <v>367</v>
      </c>
      <c r="H129" s="54" t="s">
        <v>368</v>
      </c>
      <c r="I129" s="55">
        <v>16920189</v>
      </c>
      <c r="J129" s="55">
        <v>16890189</v>
      </c>
      <c r="K129" s="56"/>
    </row>
    <row r="130" spans="1:11" ht="27" customHeight="1" x14ac:dyDescent="0.5">
      <c r="A130" s="49" t="s">
        <v>24</v>
      </c>
      <c r="B130" s="57"/>
      <c r="C130" s="58" t="s">
        <v>4</v>
      </c>
      <c r="D130" s="59"/>
      <c r="E130" s="58" t="s">
        <v>7</v>
      </c>
      <c r="F130" s="59"/>
      <c r="G130" s="60" t="s">
        <v>363</v>
      </c>
      <c r="H130" s="61" t="s">
        <v>364</v>
      </c>
      <c r="I130" s="62">
        <v>745257</v>
      </c>
      <c r="J130" s="62">
        <v>745928</v>
      </c>
      <c r="K130" s="63"/>
    </row>
    <row r="131" spans="1:11" ht="27" customHeight="1" x14ac:dyDescent="0.5">
      <c r="A131" s="49" t="s">
        <v>24</v>
      </c>
      <c r="B131" s="57"/>
      <c r="C131" s="58" t="s">
        <v>4</v>
      </c>
      <c r="D131" s="59"/>
      <c r="E131" s="58" t="s">
        <v>7</v>
      </c>
      <c r="F131" s="64"/>
      <c r="G131" s="60" t="s">
        <v>359</v>
      </c>
      <c r="H131" s="61" t="s">
        <v>360</v>
      </c>
      <c r="I131" s="62">
        <v>35556</v>
      </c>
      <c r="J131" s="62">
        <v>35520</v>
      </c>
      <c r="K131" s="63"/>
    </row>
    <row r="132" spans="1:11" ht="27" customHeight="1" x14ac:dyDescent="0.5">
      <c r="A132" s="49" t="s">
        <v>24</v>
      </c>
      <c r="B132" s="57"/>
      <c r="C132" s="58" t="s">
        <v>4</v>
      </c>
      <c r="D132" s="59"/>
      <c r="E132" s="58" t="s">
        <v>24</v>
      </c>
      <c r="F132" s="82" t="s">
        <v>824</v>
      </c>
      <c r="G132" s="60" t="s">
        <v>369</v>
      </c>
      <c r="H132" s="61" t="s">
        <v>370</v>
      </c>
      <c r="I132" s="62">
        <v>2897538</v>
      </c>
      <c r="J132" s="62">
        <v>2923840</v>
      </c>
      <c r="K132" s="63"/>
    </row>
    <row r="133" spans="1:11" ht="27" customHeight="1" x14ac:dyDescent="0.5">
      <c r="A133" s="49" t="s">
        <v>24</v>
      </c>
      <c r="B133" s="57"/>
      <c r="C133" s="58" t="s">
        <v>4</v>
      </c>
      <c r="D133" s="59"/>
      <c r="E133" s="58" t="s">
        <v>24</v>
      </c>
      <c r="F133" s="59"/>
      <c r="G133" s="60" t="s">
        <v>371</v>
      </c>
      <c r="H133" s="61" t="s">
        <v>372</v>
      </c>
      <c r="I133" s="62">
        <v>154979</v>
      </c>
      <c r="J133" s="62">
        <v>150364</v>
      </c>
      <c r="K133" s="63"/>
    </row>
    <row r="134" spans="1:11" ht="27" customHeight="1" x14ac:dyDescent="0.5">
      <c r="A134" s="49" t="s">
        <v>24</v>
      </c>
      <c r="B134" s="57"/>
      <c r="C134" s="58" t="s">
        <v>4</v>
      </c>
      <c r="D134" s="59"/>
      <c r="E134" s="58" t="s">
        <v>24</v>
      </c>
      <c r="F134" s="59"/>
      <c r="G134" s="60" t="s">
        <v>373</v>
      </c>
      <c r="H134" s="61" t="s">
        <v>374</v>
      </c>
      <c r="I134" s="62">
        <v>46972</v>
      </c>
      <c r="J134" s="62">
        <v>46545</v>
      </c>
      <c r="K134" s="63"/>
    </row>
    <row r="135" spans="1:11" ht="27" customHeight="1" x14ac:dyDescent="0.5">
      <c r="A135" s="49" t="s">
        <v>24</v>
      </c>
      <c r="B135" s="57"/>
      <c r="C135" s="58" t="s">
        <v>4</v>
      </c>
      <c r="D135" s="59"/>
      <c r="E135" s="58" t="s">
        <v>24</v>
      </c>
      <c r="F135" s="59"/>
      <c r="G135" s="60" t="s">
        <v>375</v>
      </c>
      <c r="H135" s="61" t="s">
        <v>376</v>
      </c>
      <c r="I135" s="62">
        <v>35722</v>
      </c>
      <c r="J135" s="62">
        <v>35722</v>
      </c>
      <c r="K135" s="63"/>
    </row>
    <row r="136" spans="1:11" ht="27" customHeight="1" x14ac:dyDescent="0.5">
      <c r="A136" s="49" t="s">
        <v>24</v>
      </c>
      <c r="B136" s="57"/>
      <c r="C136" s="58" t="s">
        <v>4</v>
      </c>
      <c r="D136" s="59"/>
      <c r="E136" s="58" t="s">
        <v>24</v>
      </c>
      <c r="F136" s="59"/>
      <c r="G136" s="60" t="s">
        <v>379</v>
      </c>
      <c r="H136" s="61" t="s">
        <v>380</v>
      </c>
      <c r="I136" s="62">
        <v>3809</v>
      </c>
      <c r="J136" s="62">
        <v>2828</v>
      </c>
      <c r="K136" s="63"/>
    </row>
    <row r="137" spans="1:11" ht="27" customHeight="1" x14ac:dyDescent="0.5">
      <c r="A137" s="49" t="s">
        <v>24</v>
      </c>
      <c r="B137" s="57"/>
      <c r="C137" s="58" t="s">
        <v>4</v>
      </c>
      <c r="D137" s="64"/>
      <c r="E137" s="58" t="s">
        <v>24</v>
      </c>
      <c r="F137" s="64"/>
      <c r="G137" s="60" t="s">
        <v>377</v>
      </c>
      <c r="H137" s="61" t="s">
        <v>378</v>
      </c>
      <c r="I137" s="62">
        <v>11706</v>
      </c>
      <c r="J137" s="62">
        <v>11722</v>
      </c>
      <c r="K137" s="63"/>
    </row>
    <row r="138" spans="1:11" ht="27" customHeight="1" x14ac:dyDescent="0.5">
      <c r="A138" s="49" t="s">
        <v>24</v>
      </c>
      <c r="B138" s="57"/>
      <c r="C138" s="58" t="s">
        <v>7</v>
      </c>
      <c r="D138" s="65" t="s">
        <v>381</v>
      </c>
      <c r="E138" s="58" t="s">
        <v>4</v>
      </c>
      <c r="F138" s="82" t="s">
        <v>825</v>
      </c>
      <c r="G138" s="60" t="s">
        <v>394</v>
      </c>
      <c r="H138" s="61" t="s">
        <v>395</v>
      </c>
      <c r="I138" s="62">
        <v>131060</v>
      </c>
      <c r="J138" s="62">
        <v>130412</v>
      </c>
      <c r="K138" s="63"/>
    </row>
    <row r="139" spans="1:11" ht="27" customHeight="1" x14ac:dyDescent="0.5">
      <c r="A139" s="49" t="s">
        <v>24</v>
      </c>
      <c r="B139" s="57"/>
      <c r="C139" s="58" t="s">
        <v>7</v>
      </c>
      <c r="D139" s="59"/>
      <c r="E139" s="58" t="s">
        <v>4</v>
      </c>
      <c r="F139" s="59"/>
      <c r="G139" s="60" t="s">
        <v>384</v>
      </c>
      <c r="H139" s="61" t="s">
        <v>385</v>
      </c>
      <c r="I139" s="62">
        <v>191331</v>
      </c>
      <c r="J139" s="62">
        <v>191177</v>
      </c>
      <c r="K139" s="63"/>
    </row>
    <row r="140" spans="1:11" ht="27" customHeight="1" x14ac:dyDescent="0.5">
      <c r="A140" s="49" t="s">
        <v>24</v>
      </c>
      <c r="B140" s="57"/>
      <c r="C140" s="58" t="s">
        <v>7</v>
      </c>
      <c r="D140" s="59"/>
      <c r="E140" s="58" t="s">
        <v>4</v>
      </c>
      <c r="F140" s="59"/>
      <c r="G140" s="60" t="s">
        <v>390</v>
      </c>
      <c r="H140" s="61" t="s">
        <v>391</v>
      </c>
      <c r="I140" s="62">
        <v>37958</v>
      </c>
      <c r="J140" s="62">
        <v>37958</v>
      </c>
      <c r="K140" s="63"/>
    </row>
    <row r="141" spans="1:11" ht="27" customHeight="1" x14ac:dyDescent="0.5">
      <c r="A141" s="49" t="s">
        <v>24</v>
      </c>
      <c r="B141" s="57"/>
      <c r="C141" s="58" t="s">
        <v>7</v>
      </c>
      <c r="D141" s="59"/>
      <c r="E141" s="58" t="s">
        <v>4</v>
      </c>
      <c r="F141" s="59"/>
      <c r="G141" s="60" t="s">
        <v>408</v>
      </c>
      <c r="H141" s="61" t="s">
        <v>409</v>
      </c>
      <c r="I141" s="62">
        <v>40530</v>
      </c>
      <c r="J141" s="62">
        <v>40530</v>
      </c>
      <c r="K141" s="63"/>
    </row>
    <row r="142" spans="1:11" ht="27" customHeight="1" x14ac:dyDescent="0.5">
      <c r="A142" s="49" t="s">
        <v>24</v>
      </c>
      <c r="B142" s="57"/>
      <c r="C142" s="58" t="s">
        <v>7</v>
      </c>
      <c r="D142" s="59"/>
      <c r="E142" s="58" t="s">
        <v>4</v>
      </c>
      <c r="F142" s="59"/>
      <c r="G142" s="60" t="s">
        <v>386</v>
      </c>
      <c r="H142" s="61" t="s">
        <v>387</v>
      </c>
      <c r="I142" s="62">
        <v>299769</v>
      </c>
      <c r="J142" s="62">
        <v>299769</v>
      </c>
      <c r="K142" s="63"/>
    </row>
    <row r="143" spans="1:11" ht="27" customHeight="1" x14ac:dyDescent="0.5">
      <c r="A143" s="49" t="s">
        <v>24</v>
      </c>
      <c r="B143" s="57"/>
      <c r="C143" s="58" t="s">
        <v>7</v>
      </c>
      <c r="D143" s="59"/>
      <c r="E143" s="58" t="s">
        <v>4</v>
      </c>
      <c r="F143" s="59"/>
      <c r="G143" s="60" t="s">
        <v>410</v>
      </c>
      <c r="H143" s="61" t="s">
        <v>411</v>
      </c>
      <c r="I143" s="62">
        <v>15721</v>
      </c>
      <c r="J143" s="62">
        <v>15121</v>
      </c>
      <c r="K143" s="63"/>
    </row>
    <row r="144" spans="1:11" ht="27" customHeight="1" x14ac:dyDescent="0.5">
      <c r="A144" s="49" t="s">
        <v>24</v>
      </c>
      <c r="B144" s="57"/>
      <c r="C144" s="58" t="s">
        <v>7</v>
      </c>
      <c r="D144" s="59"/>
      <c r="E144" s="58" t="s">
        <v>4</v>
      </c>
      <c r="F144" s="59"/>
      <c r="G144" s="60" t="s">
        <v>412</v>
      </c>
      <c r="H144" s="61" t="s">
        <v>413</v>
      </c>
      <c r="I144" s="62">
        <v>52361</v>
      </c>
      <c r="J144" s="62">
        <v>50892</v>
      </c>
      <c r="K144" s="63"/>
    </row>
    <row r="145" spans="1:11" ht="27" customHeight="1" x14ac:dyDescent="0.5">
      <c r="A145" s="49" t="s">
        <v>24</v>
      </c>
      <c r="B145" s="57"/>
      <c r="C145" s="58" t="s">
        <v>7</v>
      </c>
      <c r="D145" s="59"/>
      <c r="E145" s="58" t="s">
        <v>4</v>
      </c>
      <c r="F145" s="59"/>
      <c r="G145" s="60" t="s">
        <v>400</v>
      </c>
      <c r="H145" s="61" t="s">
        <v>401</v>
      </c>
      <c r="I145" s="62">
        <v>23172</v>
      </c>
      <c r="J145" s="62">
        <v>23172</v>
      </c>
      <c r="K145" s="63"/>
    </row>
    <row r="146" spans="1:11" ht="27" customHeight="1" x14ac:dyDescent="0.5">
      <c r="A146" s="49" t="s">
        <v>24</v>
      </c>
      <c r="B146" s="57"/>
      <c r="C146" s="58" t="s">
        <v>7</v>
      </c>
      <c r="D146" s="59"/>
      <c r="E146" s="58" t="s">
        <v>4</v>
      </c>
      <c r="F146" s="59"/>
      <c r="G146" s="60" t="s">
        <v>388</v>
      </c>
      <c r="H146" s="61" t="s">
        <v>389</v>
      </c>
      <c r="I146" s="62">
        <v>34147</v>
      </c>
      <c r="J146" s="62">
        <v>34147</v>
      </c>
      <c r="K146" s="63"/>
    </row>
    <row r="147" spans="1:11" ht="27" customHeight="1" x14ac:dyDescent="0.5">
      <c r="A147" s="49" t="s">
        <v>24</v>
      </c>
      <c r="B147" s="57"/>
      <c r="C147" s="58" t="s">
        <v>7</v>
      </c>
      <c r="D147" s="59"/>
      <c r="E147" s="58" t="s">
        <v>4</v>
      </c>
      <c r="F147" s="59"/>
      <c r="G147" s="60" t="s">
        <v>406</v>
      </c>
      <c r="H147" s="61" t="s">
        <v>407</v>
      </c>
      <c r="I147" s="62">
        <v>7367608</v>
      </c>
      <c r="J147" s="62">
        <v>7357397</v>
      </c>
      <c r="K147" s="63"/>
    </row>
    <row r="148" spans="1:11" ht="27" customHeight="1" x14ac:dyDescent="0.5">
      <c r="A148" s="49" t="s">
        <v>24</v>
      </c>
      <c r="B148" s="57"/>
      <c r="C148" s="58" t="s">
        <v>7</v>
      </c>
      <c r="D148" s="59"/>
      <c r="E148" s="58" t="s">
        <v>4</v>
      </c>
      <c r="F148" s="59"/>
      <c r="G148" s="60" t="s">
        <v>398</v>
      </c>
      <c r="H148" s="61" t="s">
        <v>399</v>
      </c>
      <c r="I148" s="62">
        <v>6156</v>
      </c>
      <c r="J148" s="62">
        <v>6147</v>
      </c>
      <c r="K148" s="63"/>
    </row>
    <row r="149" spans="1:11" ht="27" customHeight="1" x14ac:dyDescent="0.5">
      <c r="A149" s="49" t="s">
        <v>24</v>
      </c>
      <c r="B149" s="57"/>
      <c r="C149" s="58" t="s">
        <v>7</v>
      </c>
      <c r="D149" s="59"/>
      <c r="E149" s="58" t="s">
        <v>4</v>
      </c>
      <c r="F149" s="59"/>
      <c r="G149" s="60" t="s">
        <v>402</v>
      </c>
      <c r="H149" s="61" t="s">
        <v>403</v>
      </c>
      <c r="I149" s="62">
        <v>9717</v>
      </c>
      <c r="J149" s="62">
        <v>9716</v>
      </c>
      <c r="K149" s="63"/>
    </row>
    <row r="150" spans="1:11" ht="27" customHeight="1" x14ac:dyDescent="0.5">
      <c r="A150" s="49" t="s">
        <v>24</v>
      </c>
      <c r="B150" s="57"/>
      <c r="C150" s="58" t="s">
        <v>7</v>
      </c>
      <c r="D150" s="59"/>
      <c r="E150" s="58" t="s">
        <v>4</v>
      </c>
      <c r="F150" s="59"/>
      <c r="G150" s="60" t="s">
        <v>414</v>
      </c>
      <c r="H150" s="61" t="s">
        <v>415</v>
      </c>
      <c r="I150" s="62">
        <v>39360</v>
      </c>
      <c r="J150" s="62">
        <v>39360</v>
      </c>
      <c r="K150" s="63"/>
    </row>
    <row r="151" spans="1:11" ht="27" customHeight="1" x14ac:dyDescent="0.5">
      <c r="A151" s="49" t="s">
        <v>24</v>
      </c>
      <c r="B151" s="57"/>
      <c r="C151" s="58" t="s">
        <v>7</v>
      </c>
      <c r="D151" s="59"/>
      <c r="E151" s="58" t="s">
        <v>4</v>
      </c>
      <c r="F151" s="59"/>
      <c r="G151" s="60" t="s">
        <v>392</v>
      </c>
      <c r="H151" s="61" t="s">
        <v>393</v>
      </c>
      <c r="I151" s="62">
        <v>74206</v>
      </c>
      <c r="J151" s="62">
        <v>74206</v>
      </c>
      <c r="K151" s="63"/>
    </row>
    <row r="152" spans="1:11" ht="27" customHeight="1" x14ac:dyDescent="0.5">
      <c r="A152" s="49" t="s">
        <v>24</v>
      </c>
      <c r="B152" s="57"/>
      <c r="C152" s="58" t="s">
        <v>7</v>
      </c>
      <c r="D152" s="59"/>
      <c r="E152" s="58" t="s">
        <v>4</v>
      </c>
      <c r="F152" s="59"/>
      <c r="G152" s="60" t="s">
        <v>382</v>
      </c>
      <c r="H152" s="61" t="s">
        <v>383</v>
      </c>
      <c r="I152" s="62">
        <v>7929010</v>
      </c>
      <c r="J152" s="62">
        <v>7927747</v>
      </c>
      <c r="K152" s="63"/>
    </row>
    <row r="153" spans="1:11" ht="27" customHeight="1" x14ac:dyDescent="0.5">
      <c r="A153" s="49" t="s">
        <v>24</v>
      </c>
      <c r="B153" s="67"/>
      <c r="C153" s="76" t="s">
        <v>7</v>
      </c>
      <c r="D153" s="77"/>
      <c r="E153" s="76" t="s">
        <v>4</v>
      </c>
      <c r="F153" s="77"/>
      <c r="G153" s="78" t="s">
        <v>404</v>
      </c>
      <c r="H153" s="79" t="s">
        <v>405</v>
      </c>
      <c r="I153" s="80">
        <v>23495</v>
      </c>
      <c r="J153" s="80">
        <v>23475</v>
      </c>
      <c r="K153" s="81"/>
    </row>
    <row r="154" spans="1:11" ht="27" customHeight="1" x14ac:dyDescent="0.5">
      <c r="A154" s="49" t="s">
        <v>24</v>
      </c>
      <c r="B154" s="50" t="s">
        <v>321</v>
      </c>
      <c r="C154" s="51" t="s">
        <v>7</v>
      </c>
      <c r="D154" s="52" t="s">
        <v>381</v>
      </c>
      <c r="E154" s="51" t="s">
        <v>4</v>
      </c>
      <c r="F154" s="75" t="s">
        <v>825</v>
      </c>
      <c r="G154" s="53" t="s">
        <v>396</v>
      </c>
      <c r="H154" s="54" t="s">
        <v>397</v>
      </c>
      <c r="I154" s="55">
        <v>60857</v>
      </c>
      <c r="J154" s="55">
        <v>60857</v>
      </c>
      <c r="K154" s="56"/>
    </row>
    <row r="155" spans="1:11" ht="27" customHeight="1" x14ac:dyDescent="0.5">
      <c r="A155" s="49" t="s">
        <v>24</v>
      </c>
      <c r="B155" s="57"/>
      <c r="C155" s="58" t="s">
        <v>7</v>
      </c>
      <c r="D155" s="59"/>
      <c r="E155" s="58" t="s">
        <v>4</v>
      </c>
      <c r="F155" s="64"/>
      <c r="G155" s="60" t="s">
        <v>62</v>
      </c>
      <c r="H155" s="61" t="s">
        <v>63</v>
      </c>
      <c r="I155" s="62">
        <v>6832</v>
      </c>
      <c r="J155" s="62">
        <v>10429</v>
      </c>
      <c r="K155" s="63"/>
    </row>
    <row r="156" spans="1:11" ht="27" customHeight="1" x14ac:dyDescent="0.5">
      <c r="A156" s="49" t="s">
        <v>24</v>
      </c>
      <c r="B156" s="57"/>
      <c r="C156" s="58" t="s">
        <v>7</v>
      </c>
      <c r="D156" s="59"/>
      <c r="E156" s="58" t="s">
        <v>7</v>
      </c>
      <c r="F156" s="82" t="s">
        <v>826</v>
      </c>
      <c r="G156" s="60" t="s">
        <v>418</v>
      </c>
      <c r="H156" s="61" t="s">
        <v>419</v>
      </c>
      <c r="I156" s="62">
        <v>743747</v>
      </c>
      <c r="J156" s="62">
        <v>743478</v>
      </c>
      <c r="K156" s="63"/>
    </row>
    <row r="157" spans="1:11" ht="27" customHeight="1" x14ac:dyDescent="0.5">
      <c r="A157" s="49" t="s">
        <v>24</v>
      </c>
      <c r="B157" s="57"/>
      <c r="C157" s="58" t="s">
        <v>7</v>
      </c>
      <c r="D157" s="64"/>
      <c r="E157" s="58" t="s">
        <v>7</v>
      </c>
      <c r="F157" s="64"/>
      <c r="G157" s="60" t="s">
        <v>416</v>
      </c>
      <c r="H157" s="61" t="s">
        <v>417</v>
      </c>
      <c r="I157" s="62">
        <v>112393</v>
      </c>
      <c r="J157" s="62">
        <v>110810</v>
      </c>
      <c r="K157" s="63"/>
    </row>
    <row r="158" spans="1:11" ht="27" customHeight="1" x14ac:dyDescent="0.5">
      <c r="A158" s="49" t="s">
        <v>24</v>
      </c>
      <c r="B158" s="57"/>
      <c r="C158" s="58" t="s">
        <v>24</v>
      </c>
      <c r="D158" s="65" t="s">
        <v>420</v>
      </c>
      <c r="E158" s="58" t="s">
        <v>4</v>
      </c>
      <c r="F158" s="65" t="s">
        <v>421</v>
      </c>
      <c r="G158" s="60" t="s">
        <v>55</v>
      </c>
      <c r="H158" s="61" t="s">
        <v>56</v>
      </c>
      <c r="I158" s="62">
        <v>1462445</v>
      </c>
      <c r="J158" s="62">
        <v>1461393</v>
      </c>
      <c r="K158" s="63"/>
    </row>
    <row r="159" spans="1:11" ht="27" customHeight="1" x14ac:dyDescent="0.5">
      <c r="A159" s="49" t="s">
        <v>24</v>
      </c>
      <c r="B159" s="57"/>
      <c r="C159" s="58" t="s">
        <v>24</v>
      </c>
      <c r="D159" s="59"/>
      <c r="E159" s="58" t="s">
        <v>4</v>
      </c>
      <c r="F159" s="59"/>
      <c r="G159" s="60" t="s">
        <v>438</v>
      </c>
      <c r="H159" s="61" t="s">
        <v>439</v>
      </c>
      <c r="I159" s="62">
        <v>105843</v>
      </c>
      <c r="J159" s="62">
        <v>105843</v>
      </c>
      <c r="K159" s="63"/>
    </row>
    <row r="160" spans="1:11" ht="27" customHeight="1" x14ac:dyDescent="0.5">
      <c r="A160" s="49" t="s">
        <v>24</v>
      </c>
      <c r="B160" s="57"/>
      <c r="C160" s="58" t="s">
        <v>24</v>
      </c>
      <c r="D160" s="59"/>
      <c r="E160" s="58" t="s">
        <v>4</v>
      </c>
      <c r="F160" s="59"/>
      <c r="G160" s="60" t="s">
        <v>422</v>
      </c>
      <c r="H160" s="61" t="s">
        <v>423</v>
      </c>
      <c r="I160" s="62">
        <v>733113</v>
      </c>
      <c r="J160" s="62">
        <v>730582</v>
      </c>
      <c r="K160" s="63"/>
    </row>
    <row r="161" spans="1:11" ht="27" customHeight="1" x14ac:dyDescent="0.5">
      <c r="A161" s="49" t="s">
        <v>24</v>
      </c>
      <c r="B161" s="57"/>
      <c r="C161" s="58" t="s">
        <v>24</v>
      </c>
      <c r="D161" s="59"/>
      <c r="E161" s="58" t="s">
        <v>4</v>
      </c>
      <c r="F161" s="59"/>
      <c r="G161" s="60" t="s">
        <v>440</v>
      </c>
      <c r="H161" s="61" t="s">
        <v>441</v>
      </c>
      <c r="I161" s="62">
        <v>40186</v>
      </c>
      <c r="J161" s="62">
        <v>36141</v>
      </c>
      <c r="K161" s="63"/>
    </row>
    <row r="162" spans="1:11" ht="27" customHeight="1" x14ac:dyDescent="0.5">
      <c r="A162" s="49" t="s">
        <v>24</v>
      </c>
      <c r="B162" s="57"/>
      <c r="C162" s="58" t="s">
        <v>24</v>
      </c>
      <c r="D162" s="59"/>
      <c r="E162" s="58" t="s">
        <v>4</v>
      </c>
      <c r="F162" s="59"/>
      <c r="G162" s="60" t="s">
        <v>446</v>
      </c>
      <c r="H162" s="61" t="s">
        <v>447</v>
      </c>
      <c r="I162" s="62">
        <v>385733</v>
      </c>
      <c r="J162" s="62">
        <v>385799</v>
      </c>
      <c r="K162" s="63"/>
    </row>
    <row r="163" spans="1:11" ht="27" customHeight="1" x14ac:dyDescent="0.5">
      <c r="A163" s="49" t="s">
        <v>24</v>
      </c>
      <c r="B163" s="57"/>
      <c r="C163" s="58" t="s">
        <v>24</v>
      </c>
      <c r="D163" s="59"/>
      <c r="E163" s="58" t="s">
        <v>4</v>
      </c>
      <c r="F163" s="59"/>
      <c r="G163" s="60" t="s">
        <v>442</v>
      </c>
      <c r="H163" s="61" t="s">
        <v>443</v>
      </c>
      <c r="I163" s="62">
        <v>30044</v>
      </c>
      <c r="J163" s="62">
        <v>30050</v>
      </c>
      <c r="K163" s="63"/>
    </row>
    <row r="164" spans="1:11" ht="27" customHeight="1" x14ac:dyDescent="0.5">
      <c r="A164" s="49" t="s">
        <v>24</v>
      </c>
      <c r="B164" s="57"/>
      <c r="C164" s="58" t="s">
        <v>24</v>
      </c>
      <c r="D164" s="59"/>
      <c r="E164" s="58" t="s">
        <v>4</v>
      </c>
      <c r="F164" s="59"/>
      <c r="G164" s="60" t="s">
        <v>426</v>
      </c>
      <c r="H164" s="61" t="s">
        <v>427</v>
      </c>
      <c r="I164" s="62">
        <v>702868</v>
      </c>
      <c r="J164" s="62">
        <v>702868</v>
      </c>
      <c r="K164" s="63"/>
    </row>
    <row r="165" spans="1:11" ht="27" customHeight="1" x14ac:dyDescent="0.5">
      <c r="A165" s="49" t="s">
        <v>24</v>
      </c>
      <c r="B165" s="57"/>
      <c r="C165" s="58" t="s">
        <v>24</v>
      </c>
      <c r="D165" s="59"/>
      <c r="E165" s="58" t="s">
        <v>4</v>
      </c>
      <c r="F165" s="59"/>
      <c r="G165" s="60" t="s">
        <v>444</v>
      </c>
      <c r="H165" s="61" t="s">
        <v>445</v>
      </c>
      <c r="I165" s="62">
        <v>3728</v>
      </c>
      <c r="J165" s="62">
        <v>3959</v>
      </c>
      <c r="K165" s="63"/>
    </row>
    <row r="166" spans="1:11" ht="27" customHeight="1" x14ac:dyDescent="0.5">
      <c r="A166" s="49" t="s">
        <v>24</v>
      </c>
      <c r="B166" s="57"/>
      <c r="C166" s="58" t="s">
        <v>24</v>
      </c>
      <c r="D166" s="59"/>
      <c r="E166" s="58" t="s">
        <v>4</v>
      </c>
      <c r="F166" s="59"/>
      <c r="G166" s="60" t="s">
        <v>432</v>
      </c>
      <c r="H166" s="61" t="s">
        <v>433</v>
      </c>
      <c r="I166" s="62">
        <v>2941819</v>
      </c>
      <c r="J166" s="62">
        <v>2941819</v>
      </c>
      <c r="K166" s="63"/>
    </row>
    <row r="167" spans="1:11" ht="27" customHeight="1" x14ac:dyDescent="0.5">
      <c r="A167" s="49" t="s">
        <v>24</v>
      </c>
      <c r="B167" s="57"/>
      <c r="C167" s="58" t="s">
        <v>24</v>
      </c>
      <c r="D167" s="59"/>
      <c r="E167" s="58" t="s">
        <v>4</v>
      </c>
      <c r="F167" s="59"/>
      <c r="G167" s="60" t="s">
        <v>428</v>
      </c>
      <c r="H167" s="61" t="s">
        <v>429</v>
      </c>
      <c r="I167" s="62">
        <v>202138</v>
      </c>
      <c r="J167" s="62">
        <v>184298</v>
      </c>
      <c r="K167" s="63"/>
    </row>
    <row r="168" spans="1:11" ht="27" customHeight="1" x14ac:dyDescent="0.5">
      <c r="A168" s="49" t="s">
        <v>24</v>
      </c>
      <c r="B168" s="57"/>
      <c r="C168" s="58" t="s">
        <v>24</v>
      </c>
      <c r="D168" s="59"/>
      <c r="E168" s="58" t="s">
        <v>4</v>
      </c>
      <c r="F168" s="59"/>
      <c r="G168" s="60" t="s">
        <v>436</v>
      </c>
      <c r="H168" s="61" t="s">
        <v>437</v>
      </c>
      <c r="I168" s="62">
        <v>27648</v>
      </c>
      <c r="J168" s="62">
        <v>27497</v>
      </c>
      <c r="K168" s="63"/>
    </row>
    <row r="169" spans="1:11" ht="27" customHeight="1" x14ac:dyDescent="0.5">
      <c r="A169" s="49" t="s">
        <v>24</v>
      </c>
      <c r="B169" s="57"/>
      <c r="C169" s="58" t="s">
        <v>24</v>
      </c>
      <c r="D169" s="59"/>
      <c r="E169" s="58" t="s">
        <v>4</v>
      </c>
      <c r="F169" s="59"/>
      <c r="G169" s="60" t="s">
        <v>424</v>
      </c>
      <c r="H169" s="61" t="s">
        <v>425</v>
      </c>
      <c r="I169" s="62">
        <v>1182</v>
      </c>
      <c r="J169" s="62">
        <v>1182</v>
      </c>
      <c r="K169" s="63"/>
    </row>
    <row r="170" spans="1:11" ht="27" customHeight="1" x14ac:dyDescent="0.5">
      <c r="A170" s="49" t="s">
        <v>24</v>
      </c>
      <c r="B170" s="57"/>
      <c r="C170" s="58" t="s">
        <v>24</v>
      </c>
      <c r="D170" s="59"/>
      <c r="E170" s="58" t="s">
        <v>4</v>
      </c>
      <c r="F170" s="59"/>
      <c r="G170" s="60" t="s">
        <v>430</v>
      </c>
      <c r="H170" s="61" t="s">
        <v>431</v>
      </c>
      <c r="I170" s="62">
        <v>2870</v>
      </c>
      <c r="J170" s="62">
        <v>2834</v>
      </c>
      <c r="K170" s="63"/>
    </row>
    <row r="171" spans="1:11" ht="27" customHeight="1" x14ac:dyDescent="0.5">
      <c r="A171" s="49" t="s">
        <v>24</v>
      </c>
      <c r="B171" s="57"/>
      <c r="C171" s="58" t="s">
        <v>24</v>
      </c>
      <c r="D171" s="59"/>
      <c r="E171" s="58" t="s">
        <v>4</v>
      </c>
      <c r="F171" s="59"/>
      <c r="G171" s="60" t="s">
        <v>434</v>
      </c>
      <c r="H171" s="61" t="s">
        <v>435</v>
      </c>
      <c r="I171" s="62">
        <v>5276</v>
      </c>
      <c r="J171" s="62">
        <v>229173</v>
      </c>
      <c r="K171" s="63"/>
    </row>
    <row r="172" spans="1:11" ht="27" customHeight="1" x14ac:dyDescent="0.5">
      <c r="A172" s="49" t="s">
        <v>24</v>
      </c>
      <c r="B172" s="57"/>
      <c r="C172" s="58" t="s">
        <v>24</v>
      </c>
      <c r="D172" s="59"/>
      <c r="E172" s="58" t="s">
        <v>4</v>
      </c>
      <c r="F172" s="64"/>
      <c r="G172" s="60" t="s">
        <v>62</v>
      </c>
      <c r="H172" s="61" t="s">
        <v>63</v>
      </c>
      <c r="I172" s="62">
        <v>91868</v>
      </c>
      <c r="J172" s="62">
        <v>91272</v>
      </c>
      <c r="K172" s="63"/>
    </row>
    <row r="173" spans="1:11" ht="27" customHeight="1" x14ac:dyDescent="0.5">
      <c r="A173" s="49" t="s">
        <v>24</v>
      </c>
      <c r="B173" s="57"/>
      <c r="C173" s="58" t="s">
        <v>24</v>
      </c>
      <c r="D173" s="59"/>
      <c r="E173" s="58" t="s">
        <v>7</v>
      </c>
      <c r="F173" s="82" t="s">
        <v>827</v>
      </c>
      <c r="G173" s="60" t="s">
        <v>448</v>
      </c>
      <c r="H173" s="61" t="s">
        <v>449</v>
      </c>
      <c r="I173" s="62">
        <v>21133899</v>
      </c>
      <c r="J173" s="62">
        <v>21134725</v>
      </c>
      <c r="K173" s="63"/>
    </row>
    <row r="174" spans="1:11" ht="27" customHeight="1" x14ac:dyDescent="0.5">
      <c r="A174" s="49" t="s">
        <v>24</v>
      </c>
      <c r="B174" s="57"/>
      <c r="C174" s="58" t="s">
        <v>24</v>
      </c>
      <c r="D174" s="59"/>
      <c r="E174" s="58" t="s">
        <v>7</v>
      </c>
      <c r="F174" s="59"/>
      <c r="G174" s="60" t="s">
        <v>452</v>
      </c>
      <c r="H174" s="61" t="s">
        <v>453</v>
      </c>
      <c r="I174" s="62">
        <v>32747</v>
      </c>
      <c r="J174" s="62">
        <v>32747</v>
      </c>
      <c r="K174" s="63"/>
    </row>
    <row r="175" spans="1:11" ht="27" customHeight="1" x14ac:dyDescent="0.5">
      <c r="A175" s="49" t="s">
        <v>24</v>
      </c>
      <c r="B175" s="57"/>
      <c r="C175" s="58" t="s">
        <v>24</v>
      </c>
      <c r="D175" s="59"/>
      <c r="E175" s="58" t="s">
        <v>7</v>
      </c>
      <c r="F175" s="59"/>
      <c r="G175" s="60" t="s">
        <v>456</v>
      </c>
      <c r="H175" s="61" t="s">
        <v>457</v>
      </c>
      <c r="I175" s="62">
        <v>24424</v>
      </c>
      <c r="J175" s="62">
        <v>24598</v>
      </c>
      <c r="K175" s="63"/>
    </row>
    <row r="176" spans="1:11" ht="27" customHeight="1" x14ac:dyDescent="0.5">
      <c r="A176" s="49" t="s">
        <v>24</v>
      </c>
      <c r="B176" s="57"/>
      <c r="C176" s="58" t="s">
        <v>24</v>
      </c>
      <c r="D176" s="59"/>
      <c r="E176" s="58" t="s">
        <v>7</v>
      </c>
      <c r="F176" s="59"/>
      <c r="G176" s="60" t="s">
        <v>450</v>
      </c>
      <c r="H176" s="61" t="s">
        <v>451</v>
      </c>
      <c r="I176" s="62">
        <v>12842306</v>
      </c>
      <c r="J176" s="62">
        <v>12842158</v>
      </c>
      <c r="K176" s="63"/>
    </row>
    <row r="177" spans="1:11" ht="27" customHeight="1" x14ac:dyDescent="0.5">
      <c r="A177" s="49" t="s">
        <v>24</v>
      </c>
      <c r="B177" s="57"/>
      <c r="C177" s="58" t="s">
        <v>24</v>
      </c>
      <c r="D177" s="59"/>
      <c r="E177" s="58" t="s">
        <v>7</v>
      </c>
      <c r="F177" s="59"/>
      <c r="G177" s="60" t="s">
        <v>454</v>
      </c>
      <c r="H177" s="61" t="s">
        <v>455</v>
      </c>
      <c r="I177" s="62">
        <v>673240</v>
      </c>
      <c r="J177" s="62">
        <v>673240</v>
      </c>
      <c r="K177" s="63"/>
    </row>
    <row r="178" spans="1:11" ht="27" customHeight="1" x14ac:dyDescent="0.5">
      <c r="A178" s="49" t="s">
        <v>24</v>
      </c>
      <c r="B178" s="67"/>
      <c r="C178" s="76" t="s">
        <v>24</v>
      </c>
      <c r="D178" s="77"/>
      <c r="E178" s="76" t="s">
        <v>7</v>
      </c>
      <c r="F178" s="77"/>
      <c r="G178" s="78" t="s">
        <v>458</v>
      </c>
      <c r="H178" s="79" t="s">
        <v>459</v>
      </c>
      <c r="I178" s="80">
        <v>2678618</v>
      </c>
      <c r="J178" s="80">
        <v>2677200</v>
      </c>
      <c r="K178" s="81"/>
    </row>
    <row r="179" spans="1:11" ht="27" customHeight="1" x14ac:dyDescent="0.5">
      <c r="A179" s="49" t="s">
        <v>24</v>
      </c>
      <c r="B179" s="50" t="s">
        <v>321</v>
      </c>
      <c r="C179" s="51" t="s">
        <v>24</v>
      </c>
      <c r="D179" s="52" t="s">
        <v>420</v>
      </c>
      <c r="E179" s="51" t="s">
        <v>24</v>
      </c>
      <c r="F179" s="75" t="s">
        <v>828</v>
      </c>
      <c r="G179" s="53" t="s">
        <v>478</v>
      </c>
      <c r="H179" s="54" t="s">
        <v>479</v>
      </c>
      <c r="I179" s="55">
        <v>224766</v>
      </c>
      <c r="J179" s="55">
        <v>224746</v>
      </c>
      <c r="K179" s="56"/>
    </row>
    <row r="180" spans="1:11" ht="27" customHeight="1" x14ac:dyDescent="0.5">
      <c r="A180" s="49" t="s">
        <v>24</v>
      </c>
      <c r="B180" s="57"/>
      <c r="C180" s="58" t="s">
        <v>24</v>
      </c>
      <c r="D180" s="59"/>
      <c r="E180" s="58" t="s">
        <v>24</v>
      </c>
      <c r="F180" s="59"/>
      <c r="G180" s="60" t="s">
        <v>474</v>
      </c>
      <c r="H180" s="61" t="s">
        <v>475</v>
      </c>
      <c r="I180" s="62">
        <v>47365</v>
      </c>
      <c r="J180" s="62">
        <v>47268</v>
      </c>
      <c r="K180" s="63"/>
    </row>
    <row r="181" spans="1:11" ht="27" customHeight="1" x14ac:dyDescent="0.5">
      <c r="A181" s="49" t="s">
        <v>24</v>
      </c>
      <c r="B181" s="57"/>
      <c r="C181" s="58" t="s">
        <v>24</v>
      </c>
      <c r="D181" s="59"/>
      <c r="E181" s="58" t="s">
        <v>24</v>
      </c>
      <c r="F181" s="59"/>
      <c r="G181" s="60" t="s">
        <v>470</v>
      </c>
      <c r="H181" s="61" t="s">
        <v>471</v>
      </c>
      <c r="I181" s="62">
        <v>2205555</v>
      </c>
      <c r="J181" s="62">
        <v>2221323</v>
      </c>
      <c r="K181" s="63"/>
    </row>
    <row r="182" spans="1:11" ht="27" customHeight="1" x14ac:dyDescent="0.5">
      <c r="A182" s="49" t="s">
        <v>24</v>
      </c>
      <c r="B182" s="57"/>
      <c r="C182" s="58" t="s">
        <v>24</v>
      </c>
      <c r="D182" s="59"/>
      <c r="E182" s="58" t="s">
        <v>24</v>
      </c>
      <c r="F182" s="59"/>
      <c r="G182" s="60" t="s">
        <v>476</v>
      </c>
      <c r="H182" s="61" t="s">
        <v>477</v>
      </c>
      <c r="I182" s="62">
        <v>89408</v>
      </c>
      <c r="J182" s="62">
        <v>87875</v>
      </c>
      <c r="K182" s="63"/>
    </row>
    <row r="183" spans="1:11" ht="27" customHeight="1" x14ac:dyDescent="0.5">
      <c r="A183" s="49" t="s">
        <v>24</v>
      </c>
      <c r="B183" s="57"/>
      <c r="C183" s="58" t="s">
        <v>24</v>
      </c>
      <c r="D183" s="59"/>
      <c r="E183" s="58" t="s">
        <v>24</v>
      </c>
      <c r="F183" s="59"/>
      <c r="G183" s="60" t="s">
        <v>472</v>
      </c>
      <c r="H183" s="61" t="s">
        <v>473</v>
      </c>
      <c r="I183" s="62">
        <v>160108</v>
      </c>
      <c r="J183" s="62">
        <v>159294</v>
      </c>
      <c r="K183" s="63"/>
    </row>
    <row r="184" spans="1:11" ht="27" customHeight="1" x14ac:dyDescent="0.5">
      <c r="A184" s="49" t="s">
        <v>24</v>
      </c>
      <c r="B184" s="57"/>
      <c r="C184" s="58" t="s">
        <v>24</v>
      </c>
      <c r="D184" s="59"/>
      <c r="E184" s="58" t="s">
        <v>24</v>
      </c>
      <c r="F184" s="64"/>
      <c r="G184" s="60" t="s">
        <v>62</v>
      </c>
      <c r="H184" s="61" t="s">
        <v>63</v>
      </c>
      <c r="I184" s="62">
        <v>8772</v>
      </c>
      <c r="J184" s="62">
        <v>8528</v>
      </c>
      <c r="K184" s="63"/>
    </row>
    <row r="185" spans="1:11" ht="27" customHeight="1" x14ac:dyDescent="0.5">
      <c r="A185" s="49" t="s">
        <v>24</v>
      </c>
      <c r="B185" s="57"/>
      <c r="C185" s="58" t="s">
        <v>24</v>
      </c>
      <c r="D185" s="59"/>
      <c r="E185" s="58" t="s">
        <v>18</v>
      </c>
      <c r="F185" s="82" t="s">
        <v>829</v>
      </c>
      <c r="G185" s="60" t="s">
        <v>464</v>
      </c>
      <c r="H185" s="61" t="s">
        <v>465</v>
      </c>
      <c r="I185" s="62">
        <v>86093</v>
      </c>
      <c r="J185" s="62">
        <v>86093</v>
      </c>
      <c r="K185" s="63"/>
    </row>
    <row r="186" spans="1:11" ht="27" customHeight="1" x14ac:dyDescent="0.5">
      <c r="A186" s="49" t="s">
        <v>24</v>
      </c>
      <c r="B186" s="57"/>
      <c r="C186" s="58" t="s">
        <v>24</v>
      </c>
      <c r="D186" s="59"/>
      <c r="E186" s="58" t="s">
        <v>18</v>
      </c>
      <c r="F186" s="59"/>
      <c r="G186" s="60" t="s">
        <v>462</v>
      </c>
      <c r="H186" s="61" t="s">
        <v>463</v>
      </c>
      <c r="I186" s="62">
        <v>200170</v>
      </c>
      <c r="J186" s="62">
        <v>203892</v>
      </c>
      <c r="K186" s="63"/>
    </row>
    <row r="187" spans="1:11" ht="27" customHeight="1" x14ac:dyDescent="0.5">
      <c r="A187" s="49" t="s">
        <v>24</v>
      </c>
      <c r="B187" s="57"/>
      <c r="C187" s="58" t="s">
        <v>24</v>
      </c>
      <c r="D187" s="59"/>
      <c r="E187" s="58" t="s">
        <v>18</v>
      </c>
      <c r="F187" s="59"/>
      <c r="G187" s="60" t="s">
        <v>460</v>
      </c>
      <c r="H187" s="61" t="s">
        <v>461</v>
      </c>
      <c r="I187" s="62">
        <v>38498</v>
      </c>
      <c r="J187" s="62">
        <v>38498</v>
      </c>
      <c r="K187" s="63"/>
    </row>
    <row r="188" spans="1:11" ht="27" customHeight="1" x14ac:dyDescent="0.5">
      <c r="A188" s="49" t="s">
        <v>24</v>
      </c>
      <c r="B188" s="57"/>
      <c r="C188" s="58" t="s">
        <v>24</v>
      </c>
      <c r="D188" s="59"/>
      <c r="E188" s="58" t="s">
        <v>18</v>
      </c>
      <c r="F188" s="59"/>
      <c r="G188" s="60" t="s">
        <v>466</v>
      </c>
      <c r="H188" s="61" t="s">
        <v>467</v>
      </c>
      <c r="I188" s="62">
        <v>1522449</v>
      </c>
      <c r="J188" s="62">
        <v>1501966</v>
      </c>
      <c r="K188" s="63"/>
    </row>
    <row r="189" spans="1:11" ht="27" customHeight="1" x14ac:dyDescent="0.5">
      <c r="A189" s="49" t="s">
        <v>24</v>
      </c>
      <c r="B189" s="57"/>
      <c r="C189" s="58" t="s">
        <v>24</v>
      </c>
      <c r="D189" s="64"/>
      <c r="E189" s="58" t="s">
        <v>18</v>
      </c>
      <c r="F189" s="64"/>
      <c r="G189" s="60" t="s">
        <v>468</v>
      </c>
      <c r="H189" s="61" t="s">
        <v>469</v>
      </c>
      <c r="I189" s="62">
        <v>456342</v>
      </c>
      <c r="J189" s="62">
        <v>355694</v>
      </c>
      <c r="K189" s="63"/>
    </row>
    <row r="190" spans="1:11" ht="27" customHeight="1" x14ac:dyDescent="0.5">
      <c r="A190" s="49" t="s">
        <v>24</v>
      </c>
      <c r="B190" s="57"/>
      <c r="C190" s="58" t="s">
        <v>18</v>
      </c>
      <c r="D190" s="65" t="s">
        <v>480</v>
      </c>
      <c r="E190" s="58" t="s">
        <v>4</v>
      </c>
      <c r="F190" s="82" t="s">
        <v>830</v>
      </c>
      <c r="G190" s="60" t="s">
        <v>55</v>
      </c>
      <c r="H190" s="61" t="s">
        <v>56</v>
      </c>
      <c r="I190" s="62">
        <v>52378</v>
      </c>
      <c r="J190" s="62">
        <v>52378</v>
      </c>
      <c r="K190" s="63"/>
    </row>
    <row r="191" spans="1:11" ht="27" customHeight="1" x14ac:dyDescent="0.5">
      <c r="A191" s="49" t="s">
        <v>24</v>
      </c>
      <c r="B191" s="57"/>
      <c r="C191" s="58" t="s">
        <v>18</v>
      </c>
      <c r="D191" s="59"/>
      <c r="E191" s="58" t="s">
        <v>4</v>
      </c>
      <c r="F191" s="59"/>
      <c r="G191" s="60" t="s">
        <v>483</v>
      </c>
      <c r="H191" s="61" t="s">
        <v>484</v>
      </c>
      <c r="I191" s="62">
        <v>7965</v>
      </c>
      <c r="J191" s="62">
        <v>7965</v>
      </c>
      <c r="K191" s="63"/>
    </row>
    <row r="192" spans="1:11" ht="27" customHeight="1" x14ac:dyDescent="0.5">
      <c r="A192" s="49" t="s">
        <v>24</v>
      </c>
      <c r="B192" s="57"/>
      <c r="C192" s="58" t="s">
        <v>18</v>
      </c>
      <c r="D192" s="59"/>
      <c r="E192" s="58" t="s">
        <v>4</v>
      </c>
      <c r="F192" s="59"/>
      <c r="G192" s="60" t="s">
        <v>485</v>
      </c>
      <c r="H192" s="61" t="s">
        <v>486</v>
      </c>
      <c r="I192" s="62">
        <v>101484</v>
      </c>
      <c r="J192" s="62">
        <v>101484</v>
      </c>
      <c r="K192" s="63"/>
    </row>
    <row r="193" spans="1:11" ht="27" customHeight="1" x14ac:dyDescent="0.5">
      <c r="A193" s="49" t="s">
        <v>24</v>
      </c>
      <c r="B193" s="57"/>
      <c r="C193" s="58" t="s">
        <v>18</v>
      </c>
      <c r="D193" s="59"/>
      <c r="E193" s="58" t="s">
        <v>4</v>
      </c>
      <c r="F193" s="59"/>
      <c r="G193" s="60" t="s">
        <v>481</v>
      </c>
      <c r="H193" s="61" t="s">
        <v>482</v>
      </c>
      <c r="I193" s="62">
        <v>125313</v>
      </c>
      <c r="J193" s="62">
        <v>125313</v>
      </c>
      <c r="K193" s="63"/>
    </row>
    <row r="194" spans="1:11" ht="27" customHeight="1" x14ac:dyDescent="0.5">
      <c r="A194" s="49" t="s">
        <v>24</v>
      </c>
      <c r="B194" s="57"/>
      <c r="C194" s="58" t="s">
        <v>18</v>
      </c>
      <c r="D194" s="59"/>
      <c r="E194" s="58" t="s">
        <v>4</v>
      </c>
      <c r="F194" s="64"/>
      <c r="G194" s="60" t="s">
        <v>62</v>
      </c>
      <c r="H194" s="61" t="s">
        <v>63</v>
      </c>
      <c r="I194" s="62">
        <v>95856</v>
      </c>
      <c r="J194" s="62">
        <v>90371</v>
      </c>
      <c r="K194" s="63"/>
    </row>
    <row r="195" spans="1:11" ht="27" customHeight="1" x14ac:dyDescent="0.5">
      <c r="A195" s="49" t="s">
        <v>24</v>
      </c>
      <c r="B195" s="57"/>
      <c r="C195" s="58" t="s">
        <v>18</v>
      </c>
      <c r="D195" s="59"/>
      <c r="E195" s="58" t="s">
        <v>7</v>
      </c>
      <c r="F195" s="65" t="s">
        <v>487</v>
      </c>
      <c r="G195" s="60" t="s">
        <v>492</v>
      </c>
      <c r="H195" s="61" t="s">
        <v>493</v>
      </c>
      <c r="I195" s="62">
        <v>35928400</v>
      </c>
      <c r="J195" s="62">
        <v>35928400</v>
      </c>
      <c r="K195" s="63"/>
    </row>
    <row r="196" spans="1:11" ht="27" customHeight="1" x14ac:dyDescent="0.5">
      <c r="A196" s="49" t="s">
        <v>24</v>
      </c>
      <c r="B196" s="57"/>
      <c r="C196" s="58" t="s">
        <v>18</v>
      </c>
      <c r="D196" s="59"/>
      <c r="E196" s="58" t="s">
        <v>7</v>
      </c>
      <c r="F196" s="59"/>
      <c r="G196" s="60" t="s">
        <v>488</v>
      </c>
      <c r="H196" s="61" t="s">
        <v>489</v>
      </c>
      <c r="I196" s="62">
        <v>50728</v>
      </c>
      <c r="J196" s="62">
        <v>50728</v>
      </c>
      <c r="K196" s="63"/>
    </row>
    <row r="197" spans="1:11" ht="27" customHeight="1" x14ac:dyDescent="0.5">
      <c r="A197" s="49" t="s">
        <v>24</v>
      </c>
      <c r="B197" s="57"/>
      <c r="C197" s="58" t="s">
        <v>18</v>
      </c>
      <c r="D197" s="64"/>
      <c r="E197" s="58" t="s">
        <v>7</v>
      </c>
      <c r="F197" s="64"/>
      <c r="G197" s="60" t="s">
        <v>490</v>
      </c>
      <c r="H197" s="61" t="s">
        <v>491</v>
      </c>
      <c r="I197" s="62">
        <v>29881</v>
      </c>
      <c r="J197" s="62">
        <v>29881</v>
      </c>
      <c r="K197" s="63"/>
    </row>
    <row r="198" spans="1:11" ht="27" customHeight="1" x14ac:dyDescent="0.5">
      <c r="A198" s="66"/>
      <c r="B198" s="67"/>
      <c r="C198" s="68"/>
      <c r="D198" s="68"/>
      <c r="E198" s="68"/>
      <c r="F198" s="68"/>
      <c r="G198" s="85"/>
      <c r="H198" s="86" t="s">
        <v>809</v>
      </c>
      <c r="I198" s="73">
        <f>SUBTOTAL(9,I107:I197)</f>
        <v>140180900</v>
      </c>
      <c r="J198" s="73">
        <f>SUBTOTAL(9,J107:J197)</f>
        <v>138993025</v>
      </c>
      <c r="K198" s="74"/>
    </row>
    <row r="199" spans="1:11" ht="27" customHeight="1" x14ac:dyDescent="0.5">
      <c r="A199" s="49" t="s">
        <v>18</v>
      </c>
      <c r="B199" s="50" t="s">
        <v>494</v>
      </c>
      <c r="C199" s="51" t="s">
        <v>4</v>
      </c>
      <c r="D199" s="52" t="s">
        <v>495</v>
      </c>
      <c r="E199" s="51" t="s">
        <v>4</v>
      </c>
      <c r="F199" s="52" t="s">
        <v>496</v>
      </c>
      <c r="G199" s="53" t="s">
        <v>55</v>
      </c>
      <c r="H199" s="54" t="s">
        <v>56</v>
      </c>
      <c r="I199" s="55">
        <v>75628</v>
      </c>
      <c r="J199" s="55">
        <v>75628</v>
      </c>
      <c r="K199" s="56"/>
    </row>
    <row r="200" spans="1:11" ht="27" customHeight="1" x14ac:dyDescent="0.5">
      <c r="A200" s="49" t="s">
        <v>18</v>
      </c>
      <c r="B200" s="57"/>
      <c r="C200" s="58" t="s">
        <v>4</v>
      </c>
      <c r="D200" s="59"/>
      <c r="E200" s="58" t="s">
        <v>4</v>
      </c>
      <c r="F200" s="59"/>
      <c r="G200" s="60" t="s">
        <v>498</v>
      </c>
      <c r="H200" s="61" t="s">
        <v>499</v>
      </c>
      <c r="I200" s="62">
        <v>82320</v>
      </c>
      <c r="J200" s="62">
        <v>82320</v>
      </c>
      <c r="K200" s="63"/>
    </row>
    <row r="201" spans="1:11" ht="27" customHeight="1" x14ac:dyDescent="0.5">
      <c r="A201" s="49" t="s">
        <v>18</v>
      </c>
      <c r="B201" s="57"/>
      <c r="C201" s="58" t="s">
        <v>4</v>
      </c>
      <c r="D201" s="59"/>
      <c r="E201" s="58" t="s">
        <v>4</v>
      </c>
      <c r="F201" s="59"/>
      <c r="G201" s="60" t="s">
        <v>508</v>
      </c>
      <c r="H201" s="61" t="s">
        <v>509</v>
      </c>
      <c r="I201" s="62">
        <v>3431</v>
      </c>
      <c r="J201" s="62">
        <v>3406</v>
      </c>
      <c r="K201" s="63"/>
    </row>
    <row r="202" spans="1:11" ht="27" customHeight="1" x14ac:dyDescent="0.5">
      <c r="A202" s="49" t="s">
        <v>18</v>
      </c>
      <c r="B202" s="57"/>
      <c r="C202" s="58" t="s">
        <v>4</v>
      </c>
      <c r="D202" s="59"/>
      <c r="E202" s="58" t="s">
        <v>4</v>
      </c>
      <c r="F202" s="59"/>
      <c r="G202" s="60" t="s">
        <v>502</v>
      </c>
      <c r="H202" s="61" t="s">
        <v>503</v>
      </c>
      <c r="I202" s="62">
        <v>108203</v>
      </c>
      <c r="J202" s="62">
        <v>108203</v>
      </c>
      <c r="K202" s="63"/>
    </row>
    <row r="203" spans="1:11" ht="27" customHeight="1" x14ac:dyDescent="0.5">
      <c r="A203" s="49" t="s">
        <v>18</v>
      </c>
      <c r="B203" s="67"/>
      <c r="C203" s="76" t="s">
        <v>4</v>
      </c>
      <c r="D203" s="77"/>
      <c r="E203" s="76" t="s">
        <v>4</v>
      </c>
      <c r="F203" s="77"/>
      <c r="G203" s="78" t="s">
        <v>516</v>
      </c>
      <c r="H203" s="79" t="s">
        <v>517</v>
      </c>
      <c r="I203" s="80">
        <v>14615</v>
      </c>
      <c r="J203" s="80">
        <v>14615</v>
      </c>
      <c r="K203" s="81"/>
    </row>
    <row r="204" spans="1:11" ht="27" customHeight="1" x14ac:dyDescent="0.5">
      <c r="A204" s="49" t="s">
        <v>18</v>
      </c>
      <c r="B204" s="50" t="s">
        <v>494</v>
      </c>
      <c r="C204" s="51" t="s">
        <v>4</v>
      </c>
      <c r="D204" s="52" t="s">
        <v>495</v>
      </c>
      <c r="E204" s="51" t="s">
        <v>4</v>
      </c>
      <c r="F204" s="52" t="s">
        <v>496</v>
      </c>
      <c r="G204" s="53" t="s">
        <v>504</v>
      </c>
      <c r="H204" s="54" t="s">
        <v>505</v>
      </c>
      <c r="I204" s="55">
        <v>16353</v>
      </c>
      <c r="J204" s="55">
        <v>16353</v>
      </c>
      <c r="K204" s="56"/>
    </row>
    <row r="205" spans="1:11" ht="27" customHeight="1" x14ac:dyDescent="0.5">
      <c r="A205" s="49" t="s">
        <v>18</v>
      </c>
      <c r="B205" s="57"/>
      <c r="C205" s="58" t="s">
        <v>4</v>
      </c>
      <c r="D205" s="59"/>
      <c r="E205" s="58" t="s">
        <v>4</v>
      </c>
      <c r="F205" s="59"/>
      <c r="G205" s="60" t="s">
        <v>514</v>
      </c>
      <c r="H205" s="61" t="s">
        <v>515</v>
      </c>
      <c r="I205" s="62">
        <v>28177</v>
      </c>
      <c r="J205" s="62">
        <v>26772</v>
      </c>
      <c r="K205" s="63"/>
    </row>
    <row r="206" spans="1:11" ht="27" customHeight="1" x14ac:dyDescent="0.5">
      <c r="A206" s="49" t="s">
        <v>18</v>
      </c>
      <c r="B206" s="57"/>
      <c r="C206" s="58" t="s">
        <v>4</v>
      </c>
      <c r="D206" s="59"/>
      <c r="E206" s="58" t="s">
        <v>4</v>
      </c>
      <c r="F206" s="59"/>
      <c r="G206" s="60" t="s">
        <v>510</v>
      </c>
      <c r="H206" s="61" t="s">
        <v>511</v>
      </c>
      <c r="I206" s="62">
        <v>77081</v>
      </c>
      <c r="J206" s="62">
        <v>77081</v>
      </c>
      <c r="K206" s="63"/>
    </row>
    <row r="207" spans="1:11" ht="27" customHeight="1" x14ac:dyDescent="0.5">
      <c r="A207" s="49" t="s">
        <v>18</v>
      </c>
      <c r="B207" s="57"/>
      <c r="C207" s="58" t="s">
        <v>4</v>
      </c>
      <c r="D207" s="59"/>
      <c r="E207" s="58" t="s">
        <v>4</v>
      </c>
      <c r="F207" s="59"/>
      <c r="G207" s="60" t="s">
        <v>506</v>
      </c>
      <c r="H207" s="61" t="s">
        <v>507</v>
      </c>
      <c r="I207" s="62">
        <v>2963</v>
      </c>
      <c r="J207" s="62">
        <v>2854</v>
      </c>
      <c r="K207" s="63"/>
    </row>
    <row r="208" spans="1:11" ht="27" customHeight="1" x14ac:dyDescent="0.5">
      <c r="A208" s="49" t="s">
        <v>18</v>
      </c>
      <c r="B208" s="57"/>
      <c r="C208" s="58" t="s">
        <v>4</v>
      </c>
      <c r="D208" s="59"/>
      <c r="E208" s="58" t="s">
        <v>4</v>
      </c>
      <c r="F208" s="59"/>
      <c r="G208" s="60" t="s">
        <v>518</v>
      </c>
      <c r="H208" s="61" t="s">
        <v>519</v>
      </c>
      <c r="I208" s="62">
        <v>1190</v>
      </c>
      <c r="J208" s="62">
        <v>1190</v>
      </c>
      <c r="K208" s="63"/>
    </row>
    <row r="209" spans="1:11" ht="27" customHeight="1" x14ac:dyDescent="0.5">
      <c r="A209" s="49" t="s">
        <v>18</v>
      </c>
      <c r="B209" s="57"/>
      <c r="C209" s="58" t="s">
        <v>4</v>
      </c>
      <c r="D209" s="59"/>
      <c r="E209" s="58" t="s">
        <v>4</v>
      </c>
      <c r="F209" s="59"/>
      <c r="G209" s="60" t="s">
        <v>497</v>
      </c>
      <c r="H209" s="87" t="s">
        <v>810</v>
      </c>
      <c r="I209" s="62">
        <v>6075</v>
      </c>
      <c r="J209" s="62">
        <v>6058</v>
      </c>
      <c r="K209" s="63"/>
    </row>
    <row r="210" spans="1:11" ht="27" customHeight="1" x14ac:dyDescent="0.5">
      <c r="A210" s="49" t="s">
        <v>18</v>
      </c>
      <c r="B210" s="57"/>
      <c r="C210" s="58" t="s">
        <v>4</v>
      </c>
      <c r="D210" s="59"/>
      <c r="E210" s="58" t="s">
        <v>4</v>
      </c>
      <c r="F210" s="59"/>
      <c r="G210" s="60" t="s">
        <v>520</v>
      </c>
      <c r="H210" s="61" t="s">
        <v>521</v>
      </c>
      <c r="I210" s="62">
        <v>204446</v>
      </c>
      <c r="J210" s="62">
        <v>204501</v>
      </c>
      <c r="K210" s="63"/>
    </row>
    <row r="211" spans="1:11" ht="27" customHeight="1" x14ac:dyDescent="0.5">
      <c r="A211" s="49" t="s">
        <v>18</v>
      </c>
      <c r="B211" s="57"/>
      <c r="C211" s="58" t="s">
        <v>4</v>
      </c>
      <c r="D211" s="59"/>
      <c r="E211" s="58" t="s">
        <v>4</v>
      </c>
      <c r="F211" s="59"/>
      <c r="G211" s="60" t="s">
        <v>512</v>
      </c>
      <c r="H211" s="61" t="s">
        <v>513</v>
      </c>
      <c r="I211" s="62">
        <v>811</v>
      </c>
      <c r="J211" s="62">
        <v>811</v>
      </c>
      <c r="K211" s="63"/>
    </row>
    <row r="212" spans="1:11" ht="27" customHeight="1" x14ac:dyDescent="0.5">
      <c r="A212" s="49" t="s">
        <v>18</v>
      </c>
      <c r="B212" s="57"/>
      <c r="C212" s="58" t="s">
        <v>4</v>
      </c>
      <c r="D212" s="59"/>
      <c r="E212" s="58" t="s">
        <v>4</v>
      </c>
      <c r="F212" s="59"/>
      <c r="G212" s="60" t="s">
        <v>500</v>
      </c>
      <c r="H212" s="61" t="s">
        <v>501</v>
      </c>
      <c r="I212" s="62">
        <v>42899</v>
      </c>
      <c r="J212" s="62">
        <v>42899</v>
      </c>
      <c r="K212" s="63"/>
    </row>
    <row r="213" spans="1:11" ht="27" customHeight="1" x14ac:dyDescent="0.5">
      <c r="A213" s="49" t="s">
        <v>18</v>
      </c>
      <c r="B213" s="57"/>
      <c r="C213" s="58" t="s">
        <v>4</v>
      </c>
      <c r="D213" s="59"/>
      <c r="E213" s="58" t="s">
        <v>4</v>
      </c>
      <c r="F213" s="64"/>
      <c r="G213" s="60" t="s">
        <v>62</v>
      </c>
      <c r="H213" s="61" t="s">
        <v>63</v>
      </c>
      <c r="I213" s="62">
        <v>45446</v>
      </c>
      <c r="J213" s="62">
        <v>45356</v>
      </c>
      <c r="K213" s="63"/>
    </row>
    <row r="214" spans="1:11" ht="27" customHeight="1" x14ac:dyDescent="0.5">
      <c r="A214" s="49" t="s">
        <v>18</v>
      </c>
      <c r="B214" s="57"/>
      <c r="C214" s="58" t="s">
        <v>4</v>
      </c>
      <c r="D214" s="59"/>
      <c r="E214" s="58" t="s">
        <v>7</v>
      </c>
      <c r="F214" s="65" t="s">
        <v>522</v>
      </c>
      <c r="G214" s="60" t="s">
        <v>529</v>
      </c>
      <c r="H214" s="61" t="s">
        <v>530</v>
      </c>
      <c r="I214" s="62">
        <v>456501</v>
      </c>
      <c r="J214" s="62">
        <v>453914</v>
      </c>
      <c r="K214" s="63"/>
    </row>
    <row r="215" spans="1:11" ht="27" customHeight="1" x14ac:dyDescent="0.5">
      <c r="A215" s="49" t="s">
        <v>18</v>
      </c>
      <c r="B215" s="57"/>
      <c r="C215" s="58" t="s">
        <v>4</v>
      </c>
      <c r="D215" s="59"/>
      <c r="E215" s="58" t="s">
        <v>7</v>
      </c>
      <c r="F215" s="59"/>
      <c r="G215" s="60" t="s">
        <v>523</v>
      </c>
      <c r="H215" s="61" t="s">
        <v>524</v>
      </c>
      <c r="I215" s="62">
        <v>1042774</v>
      </c>
      <c r="J215" s="62">
        <v>1024215</v>
      </c>
      <c r="K215" s="63"/>
    </row>
    <row r="216" spans="1:11" ht="27" customHeight="1" x14ac:dyDescent="0.5">
      <c r="A216" s="49" t="s">
        <v>18</v>
      </c>
      <c r="B216" s="57"/>
      <c r="C216" s="58" t="s">
        <v>4</v>
      </c>
      <c r="D216" s="59"/>
      <c r="E216" s="58" t="s">
        <v>7</v>
      </c>
      <c r="F216" s="59"/>
      <c r="G216" s="60" t="s">
        <v>525</v>
      </c>
      <c r="H216" s="61" t="s">
        <v>526</v>
      </c>
      <c r="I216" s="62">
        <v>5315</v>
      </c>
      <c r="J216" s="62">
        <v>5315</v>
      </c>
      <c r="K216" s="63"/>
    </row>
    <row r="217" spans="1:11" ht="27" customHeight="1" x14ac:dyDescent="0.5">
      <c r="A217" s="49" t="s">
        <v>18</v>
      </c>
      <c r="B217" s="57"/>
      <c r="C217" s="58" t="s">
        <v>4</v>
      </c>
      <c r="D217" s="59"/>
      <c r="E217" s="58" t="s">
        <v>7</v>
      </c>
      <c r="F217" s="64"/>
      <c r="G217" s="60" t="s">
        <v>527</v>
      </c>
      <c r="H217" s="61" t="s">
        <v>528</v>
      </c>
      <c r="I217" s="62">
        <v>42715</v>
      </c>
      <c r="J217" s="62">
        <v>42715</v>
      </c>
      <c r="K217" s="63"/>
    </row>
    <row r="218" spans="1:11" ht="27" customHeight="1" x14ac:dyDescent="0.5">
      <c r="A218" s="49" t="s">
        <v>18</v>
      </c>
      <c r="B218" s="57"/>
      <c r="C218" s="58" t="s">
        <v>4</v>
      </c>
      <c r="D218" s="59"/>
      <c r="E218" s="58" t="s">
        <v>24</v>
      </c>
      <c r="F218" s="65" t="s">
        <v>531</v>
      </c>
      <c r="G218" s="60" t="s">
        <v>534</v>
      </c>
      <c r="H218" s="61" t="s">
        <v>535</v>
      </c>
      <c r="I218" s="62">
        <v>873277</v>
      </c>
      <c r="J218" s="62">
        <v>863778</v>
      </c>
      <c r="K218" s="63"/>
    </row>
    <row r="219" spans="1:11" ht="27" customHeight="1" x14ac:dyDescent="0.5">
      <c r="A219" s="49" t="s">
        <v>18</v>
      </c>
      <c r="B219" s="57"/>
      <c r="C219" s="58" t="s">
        <v>4</v>
      </c>
      <c r="D219" s="59"/>
      <c r="E219" s="58" t="s">
        <v>24</v>
      </c>
      <c r="F219" s="59"/>
      <c r="G219" s="60" t="s">
        <v>532</v>
      </c>
      <c r="H219" s="61" t="s">
        <v>533</v>
      </c>
      <c r="I219" s="62">
        <v>3224308</v>
      </c>
      <c r="J219" s="62">
        <v>3554601</v>
      </c>
      <c r="K219" s="63"/>
    </row>
    <row r="220" spans="1:11" ht="27" customHeight="1" x14ac:dyDescent="0.5">
      <c r="A220" s="49" t="s">
        <v>18</v>
      </c>
      <c r="B220" s="57"/>
      <c r="C220" s="58" t="s">
        <v>4</v>
      </c>
      <c r="D220" s="59"/>
      <c r="E220" s="58" t="s">
        <v>24</v>
      </c>
      <c r="F220" s="64"/>
      <c r="G220" s="60" t="s">
        <v>536</v>
      </c>
      <c r="H220" s="61" t="s">
        <v>537</v>
      </c>
      <c r="I220" s="62">
        <v>519</v>
      </c>
      <c r="J220" s="62">
        <v>519</v>
      </c>
      <c r="K220" s="63"/>
    </row>
    <row r="221" spans="1:11" ht="27" customHeight="1" x14ac:dyDescent="0.5">
      <c r="A221" s="49" t="s">
        <v>18</v>
      </c>
      <c r="B221" s="57"/>
      <c r="C221" s="58" t="s">
        <v>4</v>
      </c>
      <c r="D221" s="59"/>
      <c r="E221" s="58" t="s">
        <v>18</v>
      </c>
      <c r="F221" s="82" t="s">
        <v>831</v>
      </c>
      <c r="G221" s="60" t="s">
        <v>542</v>
      </c>
      <c r="H221" s="61" t="s">
        <v>543</v>
      </c>
      <c r="I221" s="62">
        <v>4030</v>
      </c>
      <c r="J221" s="62">
        <v>4030</v>
      </c>
      <c r="K221" s="63"/>
    </row>
    <row r="222" spans="1:11" ht="27" customHeight="1" x14ac:dyDescent="0.5">
      <c r="A222" s="49" t="s">
        <v>18</v>
      </c>
      <c r="B222" s="57"/>
      <c r="C222" s="58" t="s">
        <v>4</v>
      </c>
      <c r="D222" s="59"/>
      <c r="E222" s="58" t="s">
        <v>18</v>
      </c>
      <c r="F222" s="59"/>
      <c r="G222" s="60" t="s">
        <v>540</v>
      </c>
      <c r="H222" s="61" t="s">
        <v>541</v>
      </c>
      <c r="I222" s="62">
        <v>1429086</v>
      </c>
      <c r="J222" s="62">
        <v>1428706</v>
      </c>
      <c r="K222" s="63"/>
    </row>
    <row r="223" spans="1:11" ht="27" customHeight="1" x14ac:dyDescent="0.5">
      <c r="A223" s="49" t="s">
        <v>18</v>
      </c>
      <c r="B223" s="57"/>
      <c r="C223" s="58" t="s">
        <v>4</v>
      </c>
      <c r="D223" s="59"/>
      <c r="E223" s="58" t="s">
        <v>18</v>
      </c>
      <c r="F223" s="64"/>
      <c r="G223" s="60" t="s">
        <v>538</v>
      </c>
      <c r="H223" s="61" t="s">
        <v>539</v>
      </c>
      <c r="I223" s="62">
        <v>3731</v>
      </c>
      <c r="J223" s="62">
        <v>3681</v>
      </c>
      <c r="K223" s="63"/>
    </row>
    <row r="224" spans="1:11" ht="27" customHeight="1" x14ac:dyDescent="0.5">
      <c r="A224" s="49" t="s">
        <v>18</v>
      </c>
      <c r="B224" s="57"/>
      <c r="C224" s="58" t="s">
        <v>4</v>
      </c>
      <c r="D224" s="59"/>
      <c r="E224" s="58" t="s">
        <v>49</v>
      </c>
      <c r="F224" s="82" t="s">
        <v>832</v>
      </c>
      <c r="G224" s="60" t="s">
        <v>544</v>
      </c>
      <c r="H224" s="61" t="s">
        <v>545</v>
      </c>
      <c r="I224" s="62">
        <v>55256</v>
      </c>
      <c r="J224" s="62">
        <v>55087</v>
      </c>
      <c r="K224" s="63"/>
    </row>
    <row r="225" spans="1:11" ht="27" customHeight="1" x14ac:dyDescent="0.5">
      <c r="A225" s="49" t="s">
        <v>18</v>
      </c>
      <c r="B225" s="57"/>
      <c r="C225" s="58" t="s">
        <v>4</v>
      </c>
      <c r="D225" s="64"/>
      <c r="E225" s="58" t="s">
        <v>49</v>
      </c>
      <c r="F225" s="64"/>
      <c r="G225" s="60" t="s">
        <v>546</v>
      </c>
      <c r="H225" s="61" t="s">
        <v>547</v>
      </c>
      <c r="I225" s="62">
        <v>6520</v>
      </c>
      <c r="J225" s="62">
        <v>6353</v>
      </c>
      <c r="K225" s="63"/>
    </row>
    <row r="226" spans="1:11" ht="27" customHeight="1" x14ac:dyDescent="0.5">
      <c r="A226" s="66"/>
      <c r="B226" s="67"/>
      <c r="C226" s="68"/>
      <c r="D226" s="68"/>
      <c r="E226" s="68"/>
      <c r="F226" s="68"/>
      <c r="G226" s="85"/>
      <c r="H226" s="86" t="s">
        <v>809</v>
      </c>
      <c r="I226" s="73">
        <f>SUBTOTAL(9,I199:I225)</f>
        <v>7853670</v>
      </c>
      <c r="J226" s="73">
        <f>SUBTOTAL(9,J199:J225)</f>
        <v>8150961</v>
      </c>
      <c r="K226" s="74"/>
    </row>
    <row r="227" spans="1:11" ht="27" customHeight="1" x14ac:dyDescent="0.5">
      <c r="A227" s="49" t="s">
        <v>49</v>
      </c>
      <c r="B227" s="50" t="s">
        <v>548</v>
      </c>
      <c r="C227" s="51" t="s">
        <v>4</v>
      </c>
      <c r="D227" s="52" t="s">
        <v>549</v>
      </c>
      <c r="E227" s="51" t="s">
        <v>7</v>
      </c>
      <c r="F227" s="52" t="s">
        <v>550</v>
      </c>
      <c r="G227" s="53" t="s">
        <v>555</v>
      </c>
      <c r="H227" s="54" t="s">
        <v>556</v>
      </c>
      <c r="I227" s="55">
        <v>25432</v>
      </c>
      <c r="J227" s="55">
        <v>25396</v>
      </c>
      <c r="K227" s="56"/>
    </row>
    <row r="228" spans="1:11" ht="27" customHeight="1" x14ac:dyDescent="0.5">
      <c r="A228" s="49" t="s">
        <v>49</v>
      </c>
      <c r="B228" s="67"/>
      <c r="C228" s="76" t="s">
        <v>4</v>
      </c>
      <c r="D228" s="77"/>
      <c r="E228" s="76" t="s">
        <v>7</v>
      </c>
      <c r="F228" s="77"/>
      <c r="G228" s="78" t="s">
        <v>553</v>
      </c>
      <c r="H228" s="79" t="s">
        <v>554</v>
      </c>
      <c r="I228" s="80">
        <v>4966</v>
      </c>
      <c r="J228" s="80">
        <v>5038</v>
      </c>
      <c r="K228" s="81"/>
    </row>
    <row r="229" spans="1:11" ht="27" customHeight="1" x14ac:dyDescent="0.5">
      <c r="A229" s="49" t="s">
        <v>49</v>
      </c>
      <c r="B229" s="50" t="s">
        <v>548</v>
      </c>
      <c r="C229" s="51" t="s">
        <v>4</v>
      </c>
      <c r="D229" s="52" t="s">
        <v>549</v>
      </c>
      <c r="E229" s="51" t="s">
        <v>7</v>
      </c>
      <c r="F229" s="52" t="s">
        <v>550</v>
      </c>
      <c r="G229" s="53" t="s">
        <v>561</v>
      </c>
      <c r="H229" s="54" t="s">
        <v>562</v>
      </c>
      <c r="I229" s="55">
        <v>26455</v>
      </c>
      <c r="J229" s="55">
        <v>26582</v>
      </c>
      <c r="K229" s="56"/>
    </row>
    <row r="230" spans="1:11" ht="27" customHeight="1" x14ac:dyDescent="0.5">
      <c r="A230" s="49" t="s">
        <v>49</v>
      </c>
      <c r="B230" s="57"/>
      <c r="C230" s="58" t="s">
        <v>4</v>
      </c>
      <c r="D230" s="59"/>
      <c r="E230" s="58" t="s">
        <v>7</v>
      </c>
      <c r="F230" s="59"/>
      <c r="G230" s="60" t="s">
        <v>565</v>
      </c>
      <c r="H230" s="61" t="s">
        <v>566</v>
      </c>
      <c r="I230" s="62">
        <v>12104</v>
      </c>
      <c r="J230" s="62">
        <v>11284</v>
      </c>
      <c r="K230" s="63"/>
    </row>
    <row r="231" spans="1:11" ht="27" customHeight="1" x14ac:dyDescent="0.5">
      <c r="A231" s="49" t="s">
        <v>49</v>
      </c>
      <c r="B231" s="57"/>
      <c r="C231" s="58" t="s">
        <v>4</v>
      </c>
      <c r="D231" s="59"/>
      <c r="E231" s="58" t="s">
        <v>7</v>
      </c>
      <c r="F231" s="59"/>
      <c r="G231" s="60" t="s">
        <v>557</v>
      </c>
      <c r="H231" s="61" t="s">
        <v>558</v>
      </c>
      <c r="I231" s="62">
        <v>433</v>
      </c>
      <c r="J231" s="62">
        <v>433</v>
      </c>
      <c r="K231" s="63"/>
    </row>
    <row r="232" spans="1:11" ht="27" customHeight="1" x14ac:dyDescent="0.5">
      <c r="A232" s="49" t="s">
        <v>49</v>
      </c>
      <c r="B232" s="57"/>
      <c r="C232" s="58" t="s">
        <v>4</v>
      </c>
      <c r="D232" s="59"/>
      <c r="E232" s="58" t="s">
        <v>7</v>
      </c>
      <c r="F232" s="59"/>
      <c r="G232" s="60" t="s">
        <v>559</v>
      </c>
      <c r="H232" s="61" t="s">
        <v>560</v>
      </c>
      <c r="I232" s="62">
        <v>120</v>
      </c>
      <c r="J232" s="62">
        <v>120</v>
      </c>
      <c r="K232" s="63"/>
    </row>
    <row r="233" spans="1:11" ht="27" customHeight="1" x14ac:dyDescent="0.5">
      <c r="A233" s="49" t="s">
        <v>49</v>
      </c>
      <c r="B233" s="57"/>
      <c r="C233" s="58" t="s">
        <v>4</v>
      </c>
      <c r="D233" s="59"/>
      <c r="E233" s="58" t="s">
        <v>7</v>
      </c>
      <c r="F233" s="59"/>
      <c r="G233" s="60" t="s">
        <v>551</v>
      </c>
      <c r="H233" s="61" t="s">
        <v>552</v>
      </c>
      <c r="I233" s="62">
        <v>8389</v>
      </c>
      <c r="J233" s="62">
        <v>7919</v>
      </c>
      <c r="K233" s="63"/>
    </row>
    <row r="234" spans="1:11" ht="27" customHeight="1" x14ac:dyDescent="0.5">
      <c r="A234" s="49" t="s">
        <v>49</v>
      </c>
      <c r="B234" s="57"/>
      <c r="C234" s="58" t="s">
        <v>4</v>
      </c>
      <c r="D234" s="59"/>
      <c r="E234" s="58" t="s">
        <v>7</v>
      </c>
      <c r="F234" s="59"/>
      <c r="G234" s="60" t="s">
        <v>563</v>
      </c>
      <c r="H234" s="61" t="s">
        <v>564</v>
      </c>
      <c r="I234" s="62">
        <v>25443</v>
      </c>
      <c r="J234" s="62">
        <v>25443</v>
      </c>
      <c r="K234" s="63"/>
    </row>
    <row r="235" spans="1:11" ht="27" customHeight="1" x14ac:dyDescent="0.5">
      <c r="A235" s="49" t="s">
        <v>49</v>
      </c>
      <c r="B235" s="57"/>
      <c r="C235" s="58" t="s">
        <v>4</v>
      </c>
      <c r="D235" s="59"/>
      <c r="E235" s="58" t="s">
        <v>7</v>
      </c>
      <c r="F235" s="64"/>
      <c r="G235" s="60" t="s">
        <v>62</v>
      </c>
      <c r="H235" s="61" t="s">
        <v>63</v>
      </c>
      <c r="I235" s="62">
        <v>8829</v>
      </c>
      <c r="J235" s="62">
        <v>8829</v>
      </c>
      <c r="K235" s="63"/>
    </row>
    <row r="236" spans="1:11" ht="27" customHeight="1" x14ac:dyDescent="0.5">
      <c r="A236" s="49" t="s">
        <v>49</v>
      </c>
      <c r="B236" s="57"/>
      <c r="C236" s="58" t="s">
        <v>4</v>
      </c>
      <c r="D236" s="59"/>
      <c r="E236" s="58" t="s">
        <v>24</v>
      </c>
      <c r="F236" s="65" t="s">
        <v>567</v>
      </c>
      <c r="G236" s="60" t="s">
        <v>568</v>
      </c>
      <c r="H236" s="61" t="s">
        <v>569</v>
      </c>
      <c r="I236" s="62">
        <v>157181</v>
      </c>
      <c r="J236" s="62">
        <v>157181</v>
      </c>
      <c r="K236" s="63"/>
    </row>
    <row r="237" spans="1:11" ht="27" customHeight="1" x14ac:dyDescent="0.5">
      <c r="A237" s="49" t="s">
        <v>49</v>
      </c>
      <c r="B237" s="57"/>
      <c r="C237" s="58" t="s">
        <v>4</v>
      </c>
      <c r="D237" s="64"/>
      <c r="E237" s="58" t="s">
        <v>24</v>
      </c>
      <c r="F237" s="64"/>
      <c r="G237" s="60" t="s">
        <v>570</v>
      </c>
      <c r="H237" s="61" t="s">
        <v>571</v>
      </c>
      <c r="I237" s="62">
        <v>148038</v>
      </c>
      <c r="J237" s="62">
        <v>148037</v>
      </c>
      <c r="K237" s="63"/>
    </row>
    <row r="238" spans="1:11" ht="27" customHeight="1" x14ac:dyDescent="0.5">
      <c r="A238" s="49" t="s">
        <v>49</v>
      </c>
      <c r="B238" s="57"/>
      <c r="C238" s="58" t="s">
        <v>7</v>
      </c>
      <c r="D238" s="65" t="s">
        <v>572</v>
      </c>
      <c r="E238" s="58" t="s">
        <v>4</v>
      </c>
      <c r="F238" s="58" t="s">
        <v>573</v>
      </c>
      <c r="G238" s="60" t="s">
        <v>62</v>
      </c>
      <c r="H238" s="61" t="s">
        <v>63</v>
      </c>
      <c r="I238" s="62">
        <v>2055</v>
      </c>
      <c r="J238" s="62">
        <v>2048</v>
      </c>
      <c r="K238" s="63"/>
    </row>
    <row r="239" spans="1:11" ht="27" customHeight="1" x14ac:dyDescent="0.5">
      <c r="A239" s="49" t="s">
        <v>49</v>
      </c>
      <c r="B239" s="57"/>
      <c r="C239" s="58" t="s">
        <v>7</v>
      </c>
      <c r="D239" s="59"/>
      <c r="E239" s="58" t="s">
        <v>7</v>
      </c>
      <c r="F239" s="82" t="s">
        <v>833</v>
      </c>
      <c r="G239" s="60" t="s">
        <v>574</v>
      </c>
      <c r="H239" s="61" t="s">
        <v>575</v>
      </c>
      <c r="I239" s="62">
        <v>2869</v>
      </c>
      <c r="J239" s="62">
        <v>4838</v>
      </c>
      <c r="K239" s="63"/>
    </row>
    <row r="240" spans="1:11" ht="27" customHeight="1" x14ac:dyDescent="0.5">
      <c r="A240" s="49" t="s">
        <v>49</v>
      </c>
      <c r="B240" s="57"/>
      <c r="C240" s="58" t="s">
        <v>7</v>
      </c>
      <c r="D240" s="59"/>
      <c r="E240" s="58" t="s">
        <v>7</v>
      </c>
      <c r="F240" s="59"/>
      <c r="G240" s="60" t="s">
        <v>580</v>
      </c>
      <c r="H240" s="61" t="s">
        <v>581</v>
      </c>
      <c r="I240" s="62">
        <v>141503</v>
      </c>
      <c r="J240" s="62">
        <v>141435</v>
      </c>
      <c r="K240" s="63"/>
    </row>
    <row r="241" spans="1:11" ht="27" customHeight="1" x14ac:dyDescent="0.5">
      <c r="A241" s="49" t="s">
        <v>49</v>
      </c>
      <c r="B241" s="57"/>
      <c r="C241" s="58" t="s">
        <v>7</v>
      </c>
      <c r="D241" s="59"/>
      <c r="E241" s="58" t="s">
        <v>7</v>
      </c>
      <c r="F241" s="59"/>
      <c r="G241" s="60" t="s">
        <v>576</v>
      </c>
      <c r="H241" s="61" t="s">
        <v>577</v>
      </c>
      <c r="I241" s="62">
        <v>10464</v>
      </c>
      <c r="J241" s="62">
        <v>9128</v>
      </c>
      <c r="K241" s="63"/>
    </row>
    <row r="242" spans="1:11" ht="27" customHeight="1" x14ac:dyDescent="0.5">
      <c r="A242" s="49" t="s">
        <v>49</v>
      </c>
      <c r="B242" s="57"/>
      <c r="C242" s="58" t="s">
        <v>7</v>
      </c>
      <c r="D242" s="59"/>
      <c r="E242" s="58" t="s">
        <v>7</v>
      </c>
      <c r="F242" s="64"/>
      <c r="G242" s="60" t="s">
        <v>578</v>
      </c>
      <c r="H242" s="61" t="s">
        <v>579</v>
      </c>
      <c r="I242" s="62">
        <v>99</v>
      </c>
      <c r="J242" s="62">
        <v>99</v>
      </c>
      <c r="K242" s="63"/>
    </row>
    <row r="243" spans="1:11" ht="27" customHeight="1" x14ac:dyDescent="0.5">
      <c r="A243" s="49" t="s">
        <v>49</v>
      </c>
      <c r="B243" s="57"/>
      <c r="C243" s="58" t="s">
        <v>7</v>
      </c>
      <c r="D243" s="59"/>
      <c r="E243" s="58" t="s">
        <v>24</v>
      </c>
      <c r="F243" s="65" t="s">
        <v>582</v>
      </c>
      <c r="G243" s="60" t="s">
        <v>587</v>
      </c>
      <c r="H243" s="61" t="s">
        <v>588</v>
      </c>
      <c r="I243" s="62">
        <v>33894</v>
      </c>
      <c r="J243" s="62">
        <v>34137</v>
      </c>
      <c r="K243" s="63"/>
    </row>
    <row r="244" spans="1:11" ht="27" customHeight="1" x14ac:dyDescent="0.5">
      <c r="A244" s="49" t="s">
        <v>49</v>
      </c>
      <c r="B244" s="57"/>
      <c r="C244" s="58" t="s">
        <v>7</v>
      </c>
      <c r="D244" s="59"/>
      <c r="E244" s="58" t="s">
        <v>24</v>
      </c>
      <c r="F244" s="59"/>
      <c r="G244" s="60" t="s">
        <v>585</v>
      </c>
      <c r="H244" s="61" t="s">
        <v>586</v>
      </c>
      <c r="I244" s="62">
        <v>20436</v>
      </c>
      <c r="J244" s="62">
        <v>20363</v>
      </c>
      <c r="K244" s="63"/>
    </row>
    <row r="245" spans="1:11" ht="27" customHeight="1" x14ac:dyDescent="0.5">
      <c r="A245" s="49" t="s">
        <v>49</v>
      </c>
      <c r="B245" s="57"/>
      <c r="C245" s="58" t="s">
        <v>7</v>
      </c>
      <c r="D245" s="59"/>
      <c r="E245" s="58" t="s">
        <v>24</v>
      </c>
      <c r="F245" s="59"/>
      <c r="G245" s="60" t="s">
        <v>591</v>
      </c>
      <c r="H245" s="61" t="s">
        <v>592</v>
      </c>
      <c r="I245" s="62">
        <v>23634</v>
      </c>
      <c r="J245" s="62">
        <v>23561</v>
      </c>
      <c r="K245" s="63"/>
    </row>
    <row r="246" spans="1:11" ht="27" customHeight="1" x14ac:dyDescent="0.5">
      <c r="A246" s="49" t="s">
        <v>49</v>
      </c>
      <c r="B246" s="57"/>
      <c r="C246" s="58" t="s">
        <v>7</v>
      </c>
      <c r="D246" s="59"/>
      <c r="E246" s="58" t="s">
        <v>24</v>
      </c>
      <c r="F246" s="59"/>
      <c r="G246" s="60" t="s">
        <v>583</v>
      </c>
      <c r="H246" s="61" t="s">
        <v>584</v>
      </c>
      <c r="I246" s="62">
        <v>11518</v>
      </c>
      <c r="J246" s="62">
        <v>11432</v>
      </c>
      <c r="K246" s="63"/>
    </row>
    <row r="247" spans="1:11" ht="27" customHeight="1" x14ac:dyDescent="0.5">
      <c r="A247" s="49" t="s">
        <v>49</v>
      </c>
      <c r="B247" s="57"/>
      <c r="C247" s="58" t="s">
        <v>7</v>
      </c>
      <c r="D247" s="64"/>
      <c r="E247" s="58" t="s">
        <v>24</v>
      </c>
      <c r="F247" s="64"/>
      <c r="G247" s="60" t="s">
        <v>589</v>
      </c>
      <c r="H247" s="61" t="s">
        <v>590</v>
      </c>
      <c r="I247" s="62">
        <v>25457</v>
      </c>
      <c r="J247" s="62">
        <v>25457</v>
      </c>
      <c r="K247" s="63"/>
    </row>
    <row r="248" spans="1:11" ht="27" customHeight="1" x14ac:dyDescent="0.5">
      <c r="A248" s="49" t="s">
        <v>49</v>
      </c>
      <c r="B248" s="57"/>
      <c r="C248" s="58" t="s">
        <v>24</v>
      </c>
      <c r="D248" s="65" t="s">
        <v>593</v>
      </c>
      <c r="E248" s="58" t="s">
        <v>4</v>
      </c>
      <c r="F248" s="65" t="s">
        <v>594</v>
      </c>
      <c r="G248" s="60" t="s">
        <v>55</v>
      </c>
      <c r="H248" s="61" t="s">
        <v>56</v>
      </c>
      <c r="I248" s="62">
        <v>60969</v>
      </c>
      <c r="J248" s="62">
        <v>60969</v>
      </c>
      <c r="K248" s="63"/>
    </row>
    <row r="249" spans="1:11" ht="27" customHeight="1" x14ac:dyDescent="0.5">
      <c r="A249" s="49" t="s">
        <v>49</v>
      </c>
      <c r="B249" s="57"/>
      <c r="C249" s="58" t="s">
        <v>24</v>
      </c>
      <c r="D249" s="59"/>
      <c r="E249" s="58" t="s">
        <v>4</v>
      </c>
      <c r="F249" s="59"/>
      <c r="G249" s="60" t="s">
        <v>595</v>
      </c>
      <c r="H249" s="61" t="s">
        <v>596</v>
      </c>
      <c r="I249" s="62">
        <v>10619</v>
      </c>
      <c r="J249" s="62">
        <v>10542</v>
      </c>
      <c r="K249" s="63"/>
    </row>
    <row r="250" spans="1:11" ht="27" customHeight="1" x14ac:dyDescent="0.5">
      <c r="A250" s="49" t="s">
        <v>49</v>
      </c>
      <c r="B250" s="57"/>
      <c r="C250" s="58" t="s">
        <v>24</v>
      </c>
      <c r="D250" s="59"/>
      <c r="E250" s="58" t="s">
        <v>4</v>
      </c>
      <c r="F250" s="64"/>
      <c r="G250" s="60" t="s">
        <v>62</v>
      </c>
      <c r="H250" s="61" t="s">
        <v>63</v>
      </c>
      <c r="I250" s="62">
        <v>33878</v>
      </c>
      <c r="J250" s="62">
        <v>33227</v>
      </c>
      <c r="K250" s="63"/>
    </row>
    <row r="251" spans="1:11" ht="27" customHeight="1" x14ac:dyDescent="0.5">
      <c r="A251" s="49" t="s">
        <v>49</v>
      </c>
      <c r="B251" s="57"/>
      <c r="C251" s="58" t="s">
        <v>24</v>
      </c>
      <c r="D251" s="59"/>
      <c r="E251" s="58" t="s">
        <v>7</v>
      </c>
      <c r="F251" s="65" t="s">
        <v>597</v>
      </c>
      <c r="G251" s="60" t="s">
        <v>604</v>
      </c>
      <c r="H251" s="61" t="s">
        <v>605</v>
      </c>
      <c r="I251" s="62">
        <v>2117600</v>
      </c>
      <c r="J251" s="62">
        <v>2131017</v>
      </c>
      <c r="K251" s="63"/>
    </row>
    <row r="252" spans="1:11" ht="27" customHeight="1" x14ac:dyDescent="0.5">
      <c r="A252" s="49" t="s">
        <v>49</v>
      </c>
      <c r="B252" s="57"/>
      <c r="C252" s="58" t="s">
        <v>24</v>
      </c>
      <c r="D252" s="59"/>
      <c r="E252" s="58" t="s">
        <v>7</v>
      </c>
      <c r="F252" s="59"/>
      <c r="G252" s="60" t="s">
        <v>600</v>
      </c>
      <c r="H252" s="61" t="s">
        <v>601</v>
      </c>
      <c r="I252" s="62">
        <v>2164612</v>
      </c>
      <c r="J252" s="62">
        <v>2174157</v>
      </c>
      <c r="K252" s="63"/>
    </row>
    <row r="253" spans="1:11" ht="27" customHeight="1" x14ac:dyDescent="0.5">
      <c r="A253" s="49" t="s">
        <v>49</v>
      </c>
      <c r="B253" s="67"/>
      <c r="C253" s="76" t="s">
        <v>24</v>
      </c>
      <c r="D253" s="77"/>
      <c r="E253" s="76" t="s">
        <v>7</v>
      </c>
      <c r="F253" s="77"/>
      <c r="G253" s="78" t="s">
        <v>606</v>
      </c>
      <c r="H253" s="79" t="s">
        <v>607</v>
      </c>
      <c r="I253" s="80">
        <v>10400</v>
      </c>
      <c r="J253" s="80">
        <v>10400</v>
      </c>
      <c r="K253" s="81"/>
    </row>
    <row r="254" spans="1:11" ht="27" customHeight="1" x14ac:dyDescent="0.5">
      <c r="A254" s="49" t="s">
        <v>49</v>
      </c>
      <c r="B254" s="50" t="s">
        <v>548</v>
      </c>
      <c r="C254" s="51" t="s">
        <v>24</v>
      </c>
      <c r="D254" s="52" t="s">
        <v>593</v>
      </c>
      <c r="E254" s="51" t="s">
        <v>7</v>
      </c>
      <c r="F254" s="52" t="s">
        <v>597</v>
      </c>
      <c r="G254" s="53" t="s">
        <v>608</v>
      </c>
      <c r="H254" s="54" t="s">
        <v>609</v>
      </c>
      <c r="I254" s="55">
        <v>2622</v>
      </c>
      <c r="J254" s="55">
        <v>2622</v>
      </c>
      <c r="K254" s="56"/>
    </row>
    <row r="255" spans="1:11" ht="27" customHeight="1" x14ac:dyDescent="0.5">
      <c r="A255" s="49" t="s">
        <v>49</v>
      </c>
      <c r="B255" s="57"/>
      <c r="C255" s="58" t="s">
        <v>24</v>
      </c>
      <c r="D255" s="59"/>
      <c r="E255" s="58" t="s">
        <v>7</v>
      </c>
      <c r="F255" s="59"/>
      <c r="G255" s="60" t="s">
        <v>602</v>
      </c>
      <c r="H255" s="61" t="s">
        <v>603</v>
      </c>
      <c r="I255" s="62">
        <v>37974</v>
      </c>
      <c r="J255" s="62">
        <v>37936</v>
      </c>
      <c r="K255" s="63"/>
    </row>
    <row r="256" spans="1:11" ht="27" customHeight="1" x14ac:dyDescent="0.5">
      <c r="A256" s="49" t="s">
        <v>49</v>
      </c>
      <c r="B256" s="57"/>
      <c r="C256" s="58" t="s">
        <v>24</v>
      </c>
      <c r="D256" s="59"/>
      <c r="E256" s="58" t="s">
        <v>7</v>
      </c>
      <c r="F256" s="64"/>
      <c r="G256" s="60" t="s">
        <v>598</v>
      </c>
      <c r="H256" s="61" t="s">
        <v>599</v>
      </c>
      <c r="I256" s="62">
        <v>107657</v>
      </c>
      <c r="J256" s="62">
        <v>107657</v>
      </c>
      <c r="K256" s="63"/>
    </row>
    <row r="257" spans="1:11" ht="27" customHeight="1" x14ac:dyDescent="0.5">
      <c r="A257" s="49" t="s">
        <v>49</v>
      </c>
      <c r="B257" s="57"/>
      <c r="C257" s="58" t="s">
        <v>24</v>
      </c>
      <c r="D257" s="59"/>
      <c r="E257" s="58" t="s">
        <v>24</v>
      </c>
      <c r="F257" s="65" t="s">
        <v>610</v>
      </c>
      <c r="G257" s="60" t="s">
        <v>611</v>
      </c>
      <c r="H257" s="61" t="s">
        <v>612</v>
      </c>
      <c r="I257" s="62">
        <v>235011</v>
      </c>
      <c r="J257" s="62">
        <v>233434</v>
      </c>
      <c r="K257" s="63"/>
    </row>
    <row r="258" spans="1:11" ht="27" customHeight="1" x14ac:dyDescent="0.5">
      <c r="A258" s="49" t="s">
        <v>49</v>
      </c>
      <c r="B258" s="57"/>
      <c r="C258" s="58" t="s">
        <v>24</v>
      </c>
      <c r="D258" s="64"/>
      <c r="E258" s="58" t="s">
        <v>24</v>
      </c>
      <c r="F258" s="64"/>
      <c r="G258" s="60" t="s">
        <v>613</v>
      </c>
      <c r="H258" s="61" t="s">
        <v>614</v>
      </c>
      <c r="I258" s="62">
        <v>2707677</v>
      </c>
      <c r="J258" s="62">
        <v>2873515</v>
      </c>
      <c r="K258" s="63"/>
    </row>
    <row r="259" spans="1:11" ht="27" customHeight="1" x14ac:dyDescent="0.5">
      <c r="A259" s="66"/>
      <c r="B259" s="67"/>
      <c r="C259" s="68"/>
      <c r="D259" s="68"/>
      <c r="E259" s="68"/>
      <c r="F259" s="68"/>
      <c r="G259" s="85"/>
      <c r="H259" s="86" t="s">
        <v>809</v>
      </c>
      <c r="I259" s="73">
        <f>SUBTOTAL(9,I227:I258)</f>
        <v>8178338</v>
      </c>
      <c r="J259" s="73">
        <f>SUBTOTAL(9,J227:J258)</f>
        <v>8364236</v>
      </c>
      <c r="K259" s="74"/>
    </row>
    <row r="260" spans="1:11" ht="27" customHeight="1" x14ac:dyDescent="0.5">
      <c r="A260" s="49" t="s">
        <v>25</v>
      </c>
      <c r="B260" s="50" t="s">
        <v>615</v>
      </c>
      <c r="C260" s="51" t="s">
        <v>4</v>
      </c>
      <c r="D260" s="52" t="s">
        <v>632</v>
      </c>
      <c r="E260" s="51" t="s">
        <v>4</v>
      </c>
      <c r="F260" s="83" t="s">
        <v>834</v>
      </c>
      <c r="G260" s="53" t="s">
        <v>55</v>
      </c>
      <c r="H260" s="54" t="s">
        <v>56</v>
      </c>
      <c r="I260" s="55">
        <v>41999</v>
      </c>
      <c r="J260" s="55">
        <v>41999</v>
      </c>
      <c r="K260" s="56"/>
    </row>
    <row r="261" spans="1:11" ht="27" customHeight="1" x14ac:dyDescent="0.5">
      <c r="A261" s="49" t="s">
        <v>25</v>
      </c>
      <c r="B261" s="57"/>
      <c r="C261" s="58" t="s">
        <v>4</v>
      </c>
      <c r="D261" s="59"/>
      <c r="E261" s="58" t="s">
        <v>7</v>
      </c>
      <c r="F261" s="82" t="s">
        <v>835</v>
      </c>
      <c r="G261" s="60" t="s">
        <v>645</v>
      </c>
      <c r="H261" s="61" t="s">
        <v>646</v>
      </c>
      <c r="I261" s="62">
        <v>149845</v>
      </c>
      <c r="J261" s="62">
        <v>161434</v>
      </c>
      <c r="K261" s="63"/>
    </row>
    <row r="262" spans="1:11" ht="27" customHeight="1" x14ac:dyDescent="0.5">
      <c r="A262" s="49" t="s">
        <v>25</v>
      </c>
      <c r="B262" s="57"/>
      <c r="C262" s="58" t="s">
        <v>4</v>
      </c>
      <c r="D262" s="59"/>
      <c r="E262" s="58" t="s">
        <v>7</v>
      </c>
      <c r="F262" s="59"/>
      <c r="G262" s="60" t="s">
        <v>637</v>
      </c>
      <c r="H262" s="61" t="s">
        <v>638</v>
      </c>
      <c r="I262" s="62">
        <v>321096</v>
      </c>
      <c r="J262" s="62">
        <v>1810246</v>
      </c>
      <c r="K262" s="63"/>
    </row>
    <row r="263" spans="1:11" ht="27" customHeight="1" x14ac:dyDescent="0.5">
      <c r="A263" s="49" t="s">
        <v>25</v>
      </c>
      <c r="B263" s="57"/>
      <c r="C263" s="58" t="s">
        <v>4</v>
      </c>
      <c r="D263" s="59"/>
      <c r="E263" s="58" t="s">
        <v>7</v>
      </c>
      <c r="F263" s="59"/>
      <c r="G263" s="60" t="s">
        <v>635</v>
      </c>
      <c r="H263" s="61" t="s">
        <v>636</v>
      </c>
      <c r="I263" s="62">
        <v>616417</v>
      </c>
      <c r="J263" s="62">
        <v>618082</v>
      </c>
      <c r="K263" s="63"/>
    </row>
    <row r="264" spans="1:11" ht="27" customHeight="1" x14ac:dyDescent="0.5">
      <c r="A264" s="49" t="s">
        <v>25</v>
      </c>
      <c r="B264" s="57"/>
      <c r="C264" s="58" t="s">
        <v>4</v>
      </c>
      <c r="D264" s="59"/>
      <c r="E264" s="58" t="s">
        <v>7</v>
      </c>
      <c r="F264" s="59"/>
      <c r="G264" s="60" t="s">
        <v>643</v>
      </c>
      <c r="H264" s="61" t="s">
        <v>644</v>
      </c>
      <c r="I264" s="62">
        <v>53315</v>
      </c>
      <c r="J264" s="62">
        <v>53984</v>
      </c>
      <c r="K264" s="63"/>
    </row>
    <row r="265" spans="1:11" ht="27" customHeight="1" x14ac:dyDescent="0.5">
      <c r="A265" s="49" t="s">
        <v>25</v>
      </c>
      <c r="B265" s="57"/>
      <c r="C265" s="58" t="s">
        <v>4</v>
      </c>
      <c r="D265" s="59"/>
      <c r="E265" s="58" t="s">
        <v>7</v>
      </c>
      <c r="F265" s="59"/>
      <c r="G265" s="60" t="s">
        <v>633</v>
      </c>
      <c r="H265" s="61" t="s">
        <v>634</v>
      </c>
      <c r="I265" s="62">
        <v>274011</v>
      </c>
      <c r="J265" s="62">
        <v>274011</v>
      </c>
      <c r="K265" s="63"/>
    </row>
    <row r="266" spans="1:11" ht="27" customHeight="1" x14ac:dyDescent="0.5">
      <c r="A266" s="49" t="s">
        <v>25</v>
      </c>
      <c r="B266" s="57"/>
      <c r="C266" s="58" t="s">
        <v>4</v>
      </c>
      <c r="D266" s="59"/>
      <c r="E266" s="58" t="s">
        <v>7</v>
      </c>
      <c r="F266" s="59"/>
      <c r="G266" s="60" t="s">
        <v>647</v>
      </c>
      <c r="H266" s="61" t="s">
        <v>648</v>
      </c>
      <c r="I266" s="62">
        <v>202634</v>
      </c>
      <c r="J266" s="62">
        <v>187215</v>
      </c>
      <c r="K266" s="63"/>
    </row>
    <row r="267" spans="1:11" ht="27" customHeight="1" x14ac:dyDescent="0.5">
      <c r="A267" s="49" t="s">
        <v>25</v>
      </c>
      <c r="B267" s="57"/>
      <c r="C267" s="58" t="s">
        <v>4</v>
      </c>
      <c r="D267" s="59"/>
      <c r="E267" s="58" t="s">
        <v>7</v>
      </c>
      <c r="F267" s="59"/>
      <c r="G267" s="60" t="s">
        <v>641</v>
      </c>
      <c r="H267" s="61" t="s">
        <v>642</v>
      </c>
      <c r="I267" s="62">
        <v>3139</v>
      </c>
      <c r="J267" s="62">
        <v>3131</v>
      </c>
      <c r="K267" s="63"/>
    </row>
    <row r="268" spans="1:11" ht="27" customHeight="1" x14ac:dyDescent="0.5">
      <c r="A268" s="49" t="s">
        <v>25</v>
      </c>
      <c r="B268" s="57"/>
      <c r="C268" s="58" t="s">
        <v>4</v>
      </c>
      <c r="D268" s="59"/>
      <c r="E268" s="58" t="s">
        <v>7</v>
      </c>
      <c r="F268" s="59"/>
      <c r="G268" s="60" t="s">
        <v>639</v>
      </c>
      <c r="H268" s="61" t="s">
        <v>640</v>
      </c>
      <c r="I268" s="62">
        <v>725</v>
      </c>
      <c r="J268" s="62">
        <v>725</v>
      </c>
      <c r="K268" s="63"/>
    </row>
    <row r="269" spans="1:11" ht="27" customHeight="1" x14ac:dyDescent="0.5">
      <c r="A269" s="49" t="s">
        <v>25</v>
      </c>
      <c r="B269" s="57"/>
      <c r="C269" s="58" t="s">
        <v>4</v>
      </c>
      <c r="D269" s="59"/>
      <c r="E269" s="58" t="s">
        <v>7</v>
      </c>
      <c r="F269" s="64"/>
      <c r="G269" s="60" t="s">
        <v>62</v>
      </c>
      <c r="H269" s="61" t="s">
        <v>63</v>
      </c>
      <c r="I269" s="62">
        <v>2917</v>
      </c>
      <c r="J269" s="62">
        <v>2771</v>
      </c>
      <c r="K269" s="63"/>
    </row>
    <row r="270" spans="1:11" ht="27" customHeight="1" x14ac:dyDescent="0.5">
      <c r="A270" s="49" t="s">
        <v>25</v>
      </c>
      <c r="B270" s="57"/>
      <c r="C270" s="58" t="s">
        <v>4</v>
      </c>
      <c r="D270" s="59"/>
      <c r="E270" s="58" t="s">
        <v>24</v>
      </c>
      <c r="F270" s="82" t="s">
        <v>836</v>
      </c>
      <c r="G270" s="60" t="s">
        <v>655</v>
      </c>
      <c r="H270" s="61" t="s">
        <v>656</v>
      </c>
      <c r="I270" s="62">
        <v>121854</v>
      </c>
      <c r="J270" s="62">
        <v>122588</v>
      </c>
      <c r="K270" s="63"/>
    </row>
    <row r="271" spans="1:11" ht="27" customHeight="1" x14ac:dyDescent="0.5">
      <c r="A271" s="49" t="s">
        <v>25</v>
      </c>
      <c r="B271" s="57"/>
      <c r="C271" s="58" t="s">
        <v>4</v>
      </c>
      <c r="D271" s="59"/>
      <c r="E271" s="58" t="s">
        <v>24</v>
      </c>
      <c r="F271" s="59"/>
      <c r="G271" s="60" t="s">
        <v>651</v>
      </c>
      <c r="H271" s="61" t="s">
        <v>652</v>
      </c>
      <c r="I271" s="62">
        <v>233594</v>
      </c>
      <c r="J271" s="62">
        <v>234398</v>
      </c>
      <c r="K271" s="63"/>
    </row>
    <row r="272" spans="1:11" ht="27" customHeight="1" x14ac:dyDescent="0.5">
      <c r="A272" s="49" t="s">
        <v>25</v>
      </c>
      <c r="B272" s="57"/>
      <c r="C272" s="58" t="s">
        <v>4</v>
      </c>
      <c r="D272" s="59"/>
      <c r="E272" s="58" t="s">
        <v>24</v>
      </c>
      <c r="F272" s="59"/>
      <c r="G272" s="60" t="s">
        <v>649</v>
      </c>
      <c r="H272" s="61" t="s">
        <v>650</v>
      </c>
      <c r="I272" s="62">
        <v>35649</v>
      </c>
      <c r="J272" s="62">
        <v>35252</v>
      </c>
      <c r="K272" s="63"/>
    </row>
    <row r="273" spans="1:11" ht="27" customHeight="1" x14ac:dyDescent="0.5">
      <c r="A273" s="49" t="s">
        <v>25</v>
      </c>
      <c r="B273" s="57"/>
      <c r="C273" s="58" t="s">
        <v>4</v>
      </c>
      <c r="D273" s="59"/>
      <c r="E273" s="58" t="s">
        <v>24</v>
      </c>
      <c r="F273" s="59"/>
      <c r="G273" s="60" t="s">
        <v>657</v>
      </c>
      <c r="H273" s="61" t="s">
        <v>658</v>
      </c>
      <c r="I273" s="62">
        <v>86298</v>
      </c>
      <c r="J273" s="62">
        <v>89298</v>
      </c>
      <c r="K273" s="63"/>
    </row>
    <row r="274" spans="1:11" ht="27" customHeight="1" x14ac:dyDescent="0.5">
      <c r="A274" s="49" t="s">
        <v>25</v>
      </c>
      <c r="B274" s="57"/>
      <c r="C274" s="58" t="s">
        <v>4</v>
      </c>
      <c r="D274" s="64"/>
      <c r="E274" s="58" t="s">
        <v>24</v>
      </c>
      <c r="F274" s="64"/>
      <c r="G274" s="60" t="s">
        <v>653</v>
      </c>
      <c r="H274" s="61" t="s">
        <v>654</v>
      </c>
      <c r="I274" s="62">
        <v>17654</v>
      </c>
      <c r="J274" s="62">
        <v>18308</v>
      </c>
      <c r="K274" s="63"/>
    </row>
    <row r="275" spans="1:11" ht="27" customHeight="1" x14ac:dyDescent="0.5">
      <c r="A275" s="49" t="s">
        <v>25</v>
      </c>
      <c r="B275" s="57"/>
      <c r="C275" s="58" t="s">
        <v>7</v>
      </c>
      <c r="D275" s="65" t="s">
        <v>616</v>
      </c>
      <c r="E275" s="58" t="s">
        <v>4</v>
      </c>
      <c r="F275" s="58" t="s">
        <v>617</v>
      </c>
      <c r="G275" s="60" t="s">
        <v>618</v>
      </c>
      <c r="H275" s="61" t="s">
        <v>619</v>
      </c>
      <c r="I275" s="62">
        <v>6178</v>
      </c>
      <c r="J275" s="62">
        <v>6318</v>
      </c>
      <c r="K275" s="63"/>
    </row>
    <row r="276" spans="1:11" ht="27" customHeight="1" x14ac:dyDescent="0.5">
      <c r="A276" s="49" t="s">
        <v>25</v>
      </c>
      <c r="B276" s="57"/>
      <c r="C276" s="58" t="s">
        <v>7</v>
      </c>
      <c r="D276" s="59"/>
      <c r="E276" s="58" t="s">
        <v>7</v>
      </c>
      <c r="F276" s="82" t="s">
        <v>837</v>
      </c>
      <c r="G276" s="60" t="s">
        <v>622</v>
      </c>
      <c r="H276" s="61" t="s">
        <v>623</v>
      </c>
      <c r="I276" s="62">
        <v>9605</v>
      </c>
      <c r="J276" s="62">
        <v>9545</v>
      </c>
      <c r="K276" s="63"/>
    </row>
    <row r="277" spans="1:11" ht="27" customHeight="1" x14ac:dyDescent="0.5">
      <c r="A277" s="49" t="s">
        <v>25</v>
      </c>
      <c r="B277" s="57"/>
      <c r="C277" s="58" t="s">
        <v>7</v>
      </c>
      <c r="D277" s="59"/>
      <c r="E277" s="58" t="s">
        <v>7</v>
      </c>
      <c r="F277" s="59"/>
      <c r="G277" s="60" t="s">
        <v>620</v>
      </c>
      <c r="H277" s="61" t="s">
        <v>621</v>
      </c>
      <c r="I277" s="62">
        <v>1846</v>
      </c>
      <c r="J277" s="62">
        <v>1812</v>
      </c>
      <c r="K277" s="63"/>
    </row>
    <row r="278" spans="1:11" ht="27" customHeight="1" x14ac:dyDescent="0.5">
      <c r="A278" s="49" t="s">
        <v>25</v>
      </c>
      <c r="B278" s="67"/>
      <c r="C278" s="76" t="s">
        <v>7</v>
      </c>
      <c r="D278" s="77"/>
      <c r="E278" s="76" t="s">
        <v>7</v>
      </c>
      <c r="F278" s="77"/>
      <c r="G278" s="78" t="s">
        <v>628</v>
      </c>
      <c r="H278" s="79" t="s">
        <v>629</v>
      </c>
      <c r="I278" s="80">
        <v>36559</v>
      </c>
      <c r="J278" s="80">
        <v>36093</v>
      </c>
      <c r="K278" s="81"/>
    </row>
    <row r="279" spans="1:11" ht="27" customHeight="1" x14ac:dyDescent="0.5">
      <c r="A279" s="49" t="s">
        <v>25</v>
      </c>
      <c r="B279" s="50" t="s">
        <v>615</v>
      </c>
      <c r="C279" s="51" t="s">
        <v>7</v>
      </c>
      <c r="D279" s="52" t="s">
        <v>616</v>
      </c>
      <c r="E279" s="51" t="s">
        <v>7</v>
      </c>
      <c r="F279" s="75" t="s">
        <v>837</v>
      </c>
      <c r="G279" s="53" t="s">
        <v>624</v>
      </c>
      <c r="H279" s="54" t="s">
        <v>625</v>
      </c>
      <c r="I279" s="55">
        <v>15199</v>
      </c>
      <c r="J279" s="55">
        <v>14546</v>
      </c>
      <c r="K279" s="56"/>
    </row>
    <row r="280" spans="1:11" ht="27" customHeight="1" x14ac:dyDescent="0.5">
      <c r="A280" s="49" t="s">
        <v>25</v>
      </c>
      <c r="B280" s="57"/>
      <c r="C280" s="58" t="s">
        <v>7</v>
      </c>
      <c r="D280" s="59"/>
      <c r="E280" s="58" t="s">
        <v>7</v>
      </c>
      <c r="F280" s="59"/>
      <c r="G280" s="60" t="s">
        <v>626</v>
      </c>
      <c r="H280" s="61" t="s">
        <v>627</v>
      </c>
      <c r="I280" s="62">
        <v>1851</v>
      </c>
      <c r="J280" s="62">
        <v>1851</v>
      </c>
      <c r="K280" s="63"/>
    </row>
    <row r="281" spans="1:11" ht="27" customHeight="1" x14ac:dyDescent="0.5">
      <c r="A281" s="49" t="s">
        <v>25</v>
      </c>
      <c r="B281" s="57"/>
      <c r="C281" s="58" t="s">
        <v>7</v>
      </c>
      <c r="D281" s="64"/>
      <c r="E281" s="58" t="s">
        <v>7</v>
      </c>
      <c r="F281" s="64"/>
      <c r="G281" s="60" t="s">
        <v>630</v>
      </c>
      <c r="H281" s="61" t="s">
        <v>631</v>
      </c>
      <c r="I281" s="62">
        <v>11911</v>
      </c>
      <c r="J281" s="62">
        <v>11911</v>
      </c>
      <c r="K281" s="63"/>
    </row>
    <row r="282" spans="1:11" ht="27" customHeight="1" x14ac:dyDescent="0.5">
      <c r="A282" s="66"/>
      <c r="B282" s="67"/>
      <c r="C282" s="68"/>
      <c r="D282" s="68"/>
      <c r="E282" s="68"/>
      <c r="F282" s="68"/>
      <c r="G282" s="85"/>
      <c r="H282" s="86" t="s">
        <v>809</v>
      </c>
      <c r="I282" s="73">
        <f>SUBTOTAL(9,I260:I281)</f>
        <v>2244296</v>
      </c>
      <c r="J282" s="73">
        <f>SUBTOTAL(9,J260:J281)</f>
        <v>3735518</v>
      </c>
      <c r="K282" s="74"/>
    </row>
    <row r="283" spans="1:11" ht="27" customHeight="1" x14ac:dyDescent="0.5">
      <c r="A283" s="49" t="s">
        <v>21</v>
      </c>
      <c r="B283" s="50" t="s">
        <v>659</v>
      </c>
      <c r="C283" s="51" t="s">
        <v>4</v>
      </c>
      <c r="D283" s="52" t="s">
        <v>660</v>
      </c>
      <c r="E283" s="51" t="s">
        <v>4</v>
      </c>
      <c r="F283" s="52" t="s">
        <v>661</v>
      </c>
      <c r="G283" s="53" t="s">
        <v>55</v>
      </c>
      <c r="H283" s="54" t="s">
        <v>56</v>
      </c>
      <c r="I283" s="55">
        <v>42388</v>
      </c>
      <c r="J283" s="55">
        <v>42388</v>
      </c>
      <c r="K283" s="56"/>
    </row>
    <row r="284" spans="1:11" ht="27" customHeight="1" x14ac:dyDescent="0.5">
      <c r="A284" s="49" t="s">
        <v>21</v>
      </c>
      <c r="B284" s="57"/>
      <c r="C284" s="58" t="s">
        <v>4</v>
      </c>
      <c r="D284" s="59"/>
      <c r="E284" s="58" t="s">
        <v>4</v>
      </c>
      <c r="F284" s="59"/>
      <c r="G284" s="60" t="s">
        <v>662</v>
      </c>
      <c r="H284" s="61" t="s">
        <v>663</v>
      </c>
      <c r="I284" s="62">
        <v>119309</v>
      </c>
      <c r="J284" s="62">
        <v>119291</v>
      </c>
      <c r="K284" s="63"/>
    </row>
    <row r="285" spans="1:11" ht="27" customHeight="1" x14ac:dyDescent="0.5">
      <c r="A285" s="49" t="s">
        <v>21</v>
      </c>
      <c r="B285" s="57"/>
      <c r="C285" s="58" t="s">
        <v>4</v>
      </c>
      <c r="D285" s="59"/>
      <c r="E285" s="58" t="s">
        <v>4</v>
      </c>
      <c r="F285" s="59"/>
      <c r="G285" s="60" t="s">
        <v>666</v>
      </c>
      <c r="H285" s="61" t="s">
        <v>667</v>
      </c>
      <c r="I285" s="62">
        <v>6352</v>
      </c>
      <c r="J285" s="62">
        <v>6390</v>
      </c>
      <c r="K285" s="63"/>
    </row>
    <row r="286" spans="1:11" ht="27" customHeight="1" x14ac:dyDescent="0.5">
      <c r="A286" s="49" t="s">
        <v>21</v>
      </c>
      <c r="B286" s="57"/>
      <c r="C286" s="58" t="s">
        <v>4</v>
      </c>
      <c r="D286" s="59"/>
      <c r="E286" s="58" t="s">
        <v>4</v>
      </c>
      <c r="F286" s="59"/>
      <c r="G286" s="60" t="s">
        <v>664</v>
      </c>
      <c r="H286" s="61" t="s">
        <v>665</v>
      </c>
      <c r="I286" s="62">
        <v>10212</v>
      </c>
      <c r="J286" s="62">
        <v>10316</v>
      </c>
      <c r="K286" s="63"/>
    </row>
    <row r="287" spans="1:11" ht="27" customHeight="1" x14ac:dyDescent="0.5">
      <c r="A287" s="49" t="s">
        <v>21</v>
      </c>
      <c r="B287" s="57"/>
      <c r="C287" s="58" t="s">
        <v>4</v>
      </c>
      <c r="D287" s="59"/>
      <c r="E287" s="58" t="s">
        <v>4</v>
      </c>
      <c r="F287" s="64"/>
      <c r="G287" s="60" t="s">
        <v>62</v>
      </c>
      <c r="H287" s="61" t="s">
        <v>63</v>
      </c>
      <c r="I287" s="62">
        <v>2462</v>
      </c>
      <c r="J287" s="62">
        <v>2470</v>
      </c>
      <c r="K287" s="63"/>
    </row>
    <row r="288" spans="1:11" ht="27" customHeight="1" x14ac:dyDescent="0.5">
      <c r="A288" s="49" t="s">
        <v>21</v>
      </c>
      <c r="B288" s="57"/>
      <c r="C288" s="58" t="s">
        <v>4</v>
      </c>
      <c r="D288" s="59"/>
      <c r="E288" s="58" t="s">
        <v>7</v>
      </c>
      <c r="F288" s="65" t="s">
        <v>668</v>
      </c>
      <c r="G288" s="60" t="s">
        <v>673</v>
      </c>
      <c r="H288" s="61" t="s">
        <v>674</v>
      </c>
      <c r="I288" s="62">
        <v>22289</v>
      </c>
      <c r="J288" s="62">
        <v>21586</v>
      </c>
      <c r="K288" s="63"/>
    </row>
    <row r="289" spans="1:11" ht="27" customHeight="1" x14ac:dyDescent="0.5">
      <c r="A289" s="49" t="s">
        <v>21</v>
      </c>
      <c r="B289" s="57"/>
      <c r="C289" s="58" t="s">
        <v>4</v>
      </c>
      <c r="D289" s="59"/>
      <c r="E289" s="58" t="s">
        <v>7</v>
      </c>
      <c r="F289" s="59"/>
      <c r="G289" s="60" t="s">
        <v>669</v>
      </c>
      <c r="H289" s="61" t="s">
        <v>670</v>
      </c>
      <c r="I289" s="62">
        <v>817992</v>
      </c>
      <c r="J289" s="62">
        <v>780407</v>
      </c>
      <c r="K289" s="63"/>
    </row>
    <row r="290" spans="1:11" ht="27" customHeight="1" x14ac:dyDescent="0.5">
      <c r="A290" s="49" t="s">
        <v>21</v>
      </c>
      <c r="B290" s="57"/>
      <c r="C290" s="58" t="s">
        <v>4</v>
      </c>
      <c r="D290" s="64"/>
      <c r="E290" s="58" t="s">
        <v>7</v>
      </c>
      <c r="F290" s="64"/>
      <c r="G290" s="60" t="s">
        <v>671</v>
      </c>
      <c r="H290" s="61" t="s">
        <v>672</v>
      </c>
      <c r="I290" s="62">
        <v>358</v>
      </c>
      <c r="J290" s="62">
        <v>1116</v>
      </c>
      <c r="K290" s="63"/>
    </row>
    <row r="291" spans="1:11" ht="27" customHeight="1" x14ac:dyDescent="0.5">
      <c r="A291" s="49" t="s">
        <v>21</v>
      </c>
      <c r="B291" s="57"/>
      <c r="C291" s="58" t="s">
        <v>7</v>
      </c>
      <c r="D291" s="65" t="s">
        <v>675</v>
      </c>
      <c r="E291" s="58" t="s">
        <v>4</v>
      </c>
      <c r="F291" s="82" t="s">
        <v>838</v>
      </c>
      <c r="G291" s="60" t="s">
        <v>676</v>
      </c>
      <c r="H291" s="61" t="s">
        <v>677</v>
      </c>
      <c r="I291" s="62">
        <v>8082</v>
      </c>
      <c r="J291" s="62">
        <v>8082</v>
      </c>
      <c r="K291" s="63"/>
    </row>
    <row r="292" spans="1:11" ht="27" customHeight="1" x14ac:dyDescent="0.5">
      <c r="A292" s="49" t="s">
        <v>21</v>
      </c>
      <c r="B292" s="57"/>
      <c r="C292" s="58" t="s">
        <v>7</v>
      </c>
      <c r="D292" s="59"/>
      <c r="E292" s="58" t="s">
        <v>4</v>
      </c>
      <c r="F292" s="59"/>
      <c r="G292" s="60" t="s">
        <v>682</v>
      </c>
      <c r="H292" s="61" t="s">
        <v>683</v>
      </c>
      <c r="I292" s="62">
        <v>35273</v>
      </c>
      <c r="J292" s="62">
        <v>34955</v>
      </c>
      <c r="K292" s="63"/>
    </row>
    <row r="293" spans="1:11" ht="27" customHeight="1" x14ac:dyDescent="0.5">
      <c r="A293" s="49" t="s">
        <v>21</v>
      </c>
      <c r="B293" s="57"/>
      <c r="C293" s="58" t="s">
        <v>7</v>
      </c>
      <c r="D293" s="59"/>
      <c r="E293" s="58" t="s">
        <v>4</v>
      </c>
      <c r="F293" s="59"/>
      <c r="G293" s="60" t="s">
        <v>678</v>
      </c>
      <c r="H293" s="61" t="s">
        <v>679</v>
      </c>
      <c r="I293" s="62">
        <v>5629</v>
      </c>
      <c r="J293" s="62">
        <v>5629</v>
      </c>
      <c r="K293" s="63"/>
    </row>
    <row r="294" spans="1:11" ht="27" customHeight="1" x14ac:dyDescent="0.5">
      <c r="A294" s="49" t="s">
        <v>21</v>
      </c>
      <c r="B294" s="57"/>
      <c r="C294" s="58" t="s">
        <v>7</v>
      </c>
      <c r="D294" s="59"/>
      <c r="E294" s="58" t="s">
        <v>4</v>
      </c>
      <c r="F294" s="64"/>
      <c r="G294" s="60" t="s">
        <v>680</v>
      </c>
      <c r="H294" s="61" t="s">
        <v>681</v>
      </c>
      <c r="I294" s="62">
        <v>23474</v>
      </c>
      <c r="J294" s="62">
        <v>22935</v>
      </c>
      <c r="K294" s="63"/>
    </row>
    <row r="295" spans="1:11" ht="27" customHeight="1" x14ac:dyDescent="0.5">
      <c r="A295" s="49" t="s">
        <v>21</v>
      </c>
      <c r="B295" s="57"/>
      <c r="C295" s="58" t="s">
        <v>7</v>
      </c>
      <c r="D295" s="59"/>
      <c r="E295" s="58" t="s">
        <v>7</v>
      </c>
      <c r="F295" s="65" t="s">
        <v>684</v>
      </c>
      <c r="G295" s="60" t="s">
        <v>687</v>
      </c>
      <c r="H295" s="61" t="s">
        <v>688</v>
      </c>
      <c r="I295" s="62">
        <v>461168</v>
      </c>
      <c r="J295" s="62">
        <v>442915</v>
      </c>
      <c r="K295" s="63"/>
    </row>
    <row r="296" spans="1:11" ht="27" customHeight="1" x14ac:dyDescent="0.5">
      <c r="A296" s="49" t="s">
        <v>21</v>
      </c>
      <c r="B296" s="57"/>
      <c r="C296" s="58" t="s">
        <v>7</v>
      </c>
      <c r="D296" s="59"/>
      <c r="E296" s="58" t="s">
        <v>7</v>
      </c>
      <c r="F296" s="64"/>
      <c r="G296" s="60" t="s">
        <v>685</v>
      </c>
      <c r="H296" s="61" t="s">
        <v>686</v>
      </c>
      <c r="I296" s="62">
        <v>409259</v>
      </c>
      <c r="J296" s="62">
        <v>412607</v>
      </c>
      <c r="K296" s="63"/>
    </row>
    <row r="297" spans="1:11" ht="27" customHeight="1" x14ac:dyDescent="0.5">
      <c r="A297" s="49" t="s">
        <v>21</v>
      </c>
      <c r="B297" s="57"/>
      <c r="C297" s="58" t="s">
        <v>7</v>
      </c>
      <c r="D297" s="59"/>
      <c r="E297" s="58" t="s">
        <v>24</v>
      </c>
      <c r="F297" s="82" t="s">
        <v>839</v>
      </c>
      <c r="G297" s="60" t="s">
        <v>693</v>
      </c>
      <c r="H297" s="61" t="s">
        <v>694</v>
      </c>
      <c r="I297" s="62">
        <v>79444</v>
      </c>
      <c r="J297" s="62">
        <v>76851</v>
      </c>
      <c r="K297" s="63"/>
    </row>
    <row r="298" spans="1:11" ht="27" customHeight="1" x14ac:dyDescent="0.5">
      <c r="A298" s="49" t="s">
        <v>21</v>
      </c>
      <c r="B298" s="57"/>
      <c r="C298" s="58" t="s">
        <v>7</v>
      </c>
      <c r="D298" s="59"/>
      <c r="E298" s="58" t="s">
        <v>24</v>
      </c>
      <c r="F298" s="59"/>
      <c r="G298" s="60" t="s">
        <v>689</v>
      </c>
      <c r="H298" s="61" t="s">
        <v>690</v>
      </c>
      <c r="I298" s="62">
        <v>353618</v>
      </c>
      <c r="J298" s="62">
        <v>324021</v>
      </c>
      <c r="K298" s="63"/>
    </row>
    <row r="299" spans="1:11" ht="27" customHeight="1" x14ac:dyDescent="0.5">
      <c r="A299" s="49" t="s">
        <v>21</v>
      </c>
      <c r="B299" s="57"/>
      <c r="C299" s="58" t="s">
        <v>7</v>
      </c>
      <c r="D299" s="59"/>
      <c r="E299" s="58" t="s">
        <v>24</v>
      </c>
      <c r="F299" s="64"/>
      <c r="G299" s="60" t="s">
        <v>691</v>
      </c>
      <c r="H299" s="61" t="s">
        <v>692</v>
      </c>
      <c r="I299" s="62">
        <v>84612</v>
      </c>
      <c r="J299" s="62">
        <v>84737</v>
      </c>
      <c r="K299" s="63"/>
    </row>
    <row r="300" spans="1:11" ht="27" customHeight="1" x14ac:dyDescent="0.5">
      <c r="A300" s="49" t="s">
        <v>21</v>
      </c>
      <c r="B300" s="57"/>
      <c r="C300" s="58" t="s">
        <v>7</v>
      </c>
      <c r="D300" s="59"/>
      <c r="E300" s="58" t="s">
        <v>18</v>
      </c>
      <c r="F300" s="65" t="s">
        <v>695</v>
      </c>
      <c r="G300" s="60" t="s">
        <v>698</v>
      </c>
      <c r="H300" s="61" t="s">
        <v>699</v>
      </c>
      <c r="I300" s="62">
        <v>366087</v>
      </c>
      <c r="J300" s="62">
        <v>366087</v>
      </c>
      <c r="K300" s="63"/>
    </row>
    <row r="301" spans="1:11" ht="27" customHeight="1" x14ac:dyDescent="0.5">
      <c r="A301" s="49" t="s">
        <v>21</v>
      </c>
      <c r="B301" s="57"/>
      <c r="C301" s="58" t="s">
        <v>7</v>
      </c>
      <c r="D301" s="59"/>
      <c r="E301" s="58" t="s">
        <v>18</v>
      </c>
      <c r="F301" s="64"/>
      <c r="G301" s="60" t="s">
        <v>696</v>
      </c>
      <c r="H301" s="61" t="s">
        <v>697</v>
      </c>
      <c r="I301" s="62">
        <v>23959</v>
      </c>
      <c r="J301" s="62">
        <v>23959</v>
      </c>
      <c r="K301" s="63"/>
    </row>
    <row r="302" spans="1:11" ht="27" customHeight="1" x14ac:dyDescent="0.5">
      <c r="A302" s="49" t="s">
        <v>21</v>
      </c>
      <c r="B302" s="57"/>
      <c r="C302" s="58" t="s">
        <v>7</v>
      </c>
      <c r="D302" s="59"/>
      <c r="E302" s="58" t="s">
        <v>49</v>
      </c>
      <c r="F302" s="65" t="s">
        <v>700</v>
      </c>
      <c r="G302" s="60" t="s">
        <v>701</v>
      </c>
      <c r="H302" s="61" t="s">
        <v>702</v>
      </c>
      <c r="I302" s="62">
        <v>19392</v>
      </c>
      <c r="J302" s="62">
        <v>19290</v>
      </c>
      <c r="K302" s="63"/>
    </row>
    <row r="303" spans="1:11" ht="27" customHeight="1" x14ac:dyDescent="0.5">
      <c r="A303" s="49" t="s">
        <v>21</v>
      </c>
      <c r="B303" s="67"/>
      <c r="C303" s="76" t="s">
        <v>7</v>
      </c>
      <c r="D303" s="77"/>
      <c r="E303" s="76" t="s">
        <v>49</v>
      </c>
      <c r="F303" s="77"/>
      <c r="G303" s="78" t="s">
        <v>705</v>
      </c>
      <c r="H303" s="79" t="s">
        <v>706</v>
      </c>
      <c r="I303" s="80">
        <v>276097</v>
      </c>
      <c r="J303" s="80">
        <v>257351</v>
      </c>
      <c r="K303" s="81"/>
    </row>
    <row r="304" spans="1:11" ht="27" customHeight="1" x14ac:dyDescent="0.5">
      <c r="A304" s="49" t="s">
        <v>21</v>
      </c>
      <c r="B304" s="50" t="s">
        <v>659</v>
      </c>
      <c r="C304" s="51" t="s">
        <v>7</v>
      </c>
      <c r="D304" s="51" t="s">
        <v>675</v>
      </c>
      <c r="E304" s="51" t="s">
        <v>49</v>
      </c>
      <c r="F304" s="51" t="s">
        <v>700</v>
      </c>
      <c r="G304" s="53" t="s">
        <v>703</v>
      </c>
      <c r="H304" s="54" t="s">
        <v>704</v>
      </c>
      <c r="I304" s="55">
        <v>4607</v>
      </c>
      <c r="J304" s="55">
        <v>4510</v>
      </c>
      <c r="K304" s="56"/>
    </row>
    <row r="305" spans="1:11" ht="27" customHeight="1" x14ac:dyDescent="0.5">
      <c r="A305" s="49" t="s">
        <v>21</v>
      </c>
      <c r="B305" s="57"/>
      <c r="C305" s="58" t="s">
        <v>24</v>
      </c>
      <c r="D305" s="65" t="s">
        <v>707</v>
      </c>
      <c r="E305" s="58" t="s">
        <v>4</v>
      </c>
      <c r="F305" s="84" t="s">
        <v>840</v>
      </c>
      <c r="G305" s="60" t="s">
        <v>708</v>
      </c>
      <c r="H305" s="61" t="s">
        <v>709</v>
      </c>
      <c r="I305" s="62">
        <v>18003</v>
      </c>
      <c r="J305" s="62">
        <v>18003</v>
      </c>
      <c r="K305" s="63"/>
    </row>
    <row r="306" spans="1:11" ht="27" customHeight="1" x14ac:dyDescent="0.5">
      <c r="A306" s="49" t="s">
        <v>21</v>
      </c>
      <c r="B306" s="57"/>
      <c r="C306" s="58" t="s">
        <v>24</v>
      </c>
      <c r="D306" s="59"/>
      <c r="E306" s="58" t="s">
        <v>7</v>
      </c>
      <c r="F306" s="65" t="s">
        <v>710</v>
      </c>
      <c r="G306" s="60" t="s">
        <v>715</v>
      </c>
      <c r="H306" s="61" t="s">
        <v>716</v>
      </c>
      <c r="I306" s="62">
        <v>88</v>
      </c>
      <c r="J306" s="62">
        <v>88</v>
      </c>
      <c r="K306" s="63"/>
    </row>
    <row r="307" spans="1:11" ht="27" customHeight="1" x14ac:dyDescent="0.5">
      <c r="A307" s="49" t="s">
        <v>21</v>
      </c>
      <c r="B307" s="57"/>
      <c r="C307" s="58" t="s">
        <v>24</v>
      </c>
      <c r="D307" s="59"/>
      <c r="E307" s="58" t="s">
        <v>7</v>
      </c>
      <c r="F307" s="59"/>
      <c r="G307" s="60" t="s">
        <v>713</v>
      </c>
      <c r="H307" s="61" t="s">
        <v>714</v>
      </c>
      <c r="I307" s="62">
        <v>18385</v>
      </c>
      <c r="J307" s="62">
        <v>18385</v>
      </c>
      <c r="K307" s="63"/>
    </row>
    <row r="308" spans="1:11" ht="27" customHeight="1" x14ac:dyDescent="0.5">
      <c r="A308" s="49" t="s">
        <v>21</v>
      </c>
      <c r="B308" s="57"/>
      <c r="C308" s="58" t="s">
        <v>24</v>
      </c>
      <c r="D308" s="59"/>
      <c r="E308" s="58" t="s">
        <v>7</v>
      </c>
      <c r="F308" s="64"/>
      <c r="G308" s="60" t="s">
        <v>711</v>
      </c>
      <c r="H308" s="61" t="s">
        <v>712</v>
      </c>
      <c r="I308" s="62">
        <v>1198</v>
      </c>
      <c r="J308" s="62">
        <v>1198</v>
      </c>
      <c r="K308" s="63"/>
    </row>
    <row r="309" spans="1:11" ht="27" customHeight="1" x14ac:dyDescent="0.5">
      <c r="A309" s="49" t="s">
        <v>21</v>
      </c>
      <c r="B309" s="57"/>
      <c r="C309" s="58" t="s">
        <v>24</v>
      </c>
      <c r="D309" s="64"/>
      <c r="E309" s="58" t="s">
        <v>24</v>
      </c>
      <c r="F309" s="58" t="s">
        <v>717</v>
      </c>
      <c r="G309" s="60" t="s">
        <v>718</v>
      </c>
      <c r="H309" s="61" t="s">
        <v>719</v>
      </c>
      <c r="I309" s="62">
        <v>2979164</v>
      </c>
      <c r="J309" s="62">
        <v>3002078</v>
      </c>
      <c r="K309" s="63"/>
    </row>
    <row r="310" spans="1:11" ht="27" customHeight="1" x14ac:dyDescent="0.5">
      <c r="A310" s="49" t="s">
        <v>21</v>
      </c>
      <c r="B310" s="57"/>
      <c r="C310" s="58" t="s">
        <v>18</v>
      </c>
      <c r="D310" s="65" t="s">
        <v>720</v>
      </c>
      <c r="E310" s="58" t="s">
        <v>4</v>
      </c>
      <c r="F310" s="82" t="s">
        <v>841</v>
      </c>
      <c r="G310" s="60" t="s">
        <v>55</v>
      </c>
      <c r="H310" s="61" t="s">
        <v>56</v>
      </c>
      <c r="I310" s="62">
        <v>3733</v>
      </c>
      <c r="J310" s="62">
        <v>11192</v>
      </c>
      <c r="K310" s="63"/>
    </row>
    <row r="311" spans="1:11" ht="27" customHeight="1" x14ac:dyDescent="0.5">
      <c r="A311" s="49" t="s">
        <v>21</v>
      </c>
      <c r="B311" s="57"/>
      <c r="C311" s="58" t="s">
        <v>18</v>
      </c>
      <c r="D311" s="59"/>
      <c r="E311" s="58" t="s">
        <v>4</v>
      </c>
      <c r="F311" s="59"/>
      <c r="G311" s="60" t="s">
        <v>721</v>
      </c>
      <c r="H311" s="61" t="s">
        <v>722</v>
      </c>
      <c r="I311" s="62">
        <v>9319</v>
      </c>
      <c r="J311" s="62">
        <v>9319</v>
      </c>
      <c r="K311" s="63"/>
    </row>
    <row r="312" spans="1:11" ht="27" customHeight="1" x14ac:dyDescent="0.5">
      <c r="A312" s="49" t="s">
        <v>21</v>
      </c>
      <c r="B312" s="57"/>
      <c r="C312" s="58" t="s">
        <v>18</v>
      </c>
      <c r="D312" s="59"/>
      <c r="E312" s="58" t="s">
        <v>4</v>
      </c>
      <c r="F312" s="64"/>
      <c r="G312" s="60" t="s">
        <v>723</v>
      </c>
      <c r="H312" s="61" t="s">
        <v>724</v>
      </c>
      <c r="I312" s="62">
        <v>313780</v>
      </c>
      <c r="J312" s="62">
        <v>537438</v>
      </c>
      <c r="K312" s="63"/>
    </row>
    <row r="313" spans="1:11" ht="27" customHeight="1" x14ac:dyDescent="0.5">
      <c r="A313" s="49" t="s">
        <v>21</v>
      </c>
      <c r="B313" s="57"/>
      <c r="C313" s="58" t="s">
        <v>18</v>
      </c>
      <c r="D313" s="59"/>
      <c r="E313" s="58" t="s">
        <v>7</v>
      </c>
      <c r="F313" s="65" t="s">
        <v>725</v>
      </c>
      <c r="G313" s="60" t="s">
        <v>726</v>
      </c>
      <c r="H313" s="61" t="s">
        <v>727</v>
      </c>
      <c r="I313" s="62">
        <v>130688</v>
      </c>
      <c r="J313" s="62">
        <v>144482</v>
      </c>
      <c r="K313" s="63"/>
    </row>
    <row r="314" spans="1:11" ht="27" customHeight="1" x14ac:dyDescent="0.5">
      <c r="A314" s="49" t="s">
        <v>21</v>
      </c>
      <c r="B314" s="57"/>
      <c r="C314" s="58" t="s">
        <v>18</v>
      </c>
      <c r="D314" s="59"/>
      <c r="E314" s="58" t="s">
        <v>7</v>
      </c>
      <c r="F314" s="59"/>
      <c r="G314" s="60" t="s">
        <v>730</v>
      </c>
      <c r="H314" s="61" t="s">
        <v>731</v>
      </c>
      <c r="I314" s="62">
        <v>45470</v>
      </c>
      <c r="J314" s="62">
        <v>46081</v>
      </c>
      <c r="K314" s="63"/>
    </row>
    <row r="315" spans="1:11" ht="27" customHeight="1" x14ac:dyDescent="0.5">
      <c r="A315" s="49" t="s">
        <v>21</v>
      </c>
      <c r="B315" s="57"/>
      <c r="C315" s="58" t="s">
        <v>18</v>
      </c>
      <c r="D315" s="59"/>
      <c r="E315" s="58" t="s">
        <v>7</v>
      </c>
      <c r="F315" s="59"/>
      <c r="G315" s="60" t="s">
        <v>732</v>
      </c>
      <c r="H315" s="61" t="s">
        <v>733</v>
      </c>
      <c r="I315" s="62">
        <v>491</v>
      </c>
      <c r="J315" s="62">
        <v>547</v>
      </c>
      <c r="K315" s="63"/>
    </row>
    <row r="316" spans="1:11" ht="27" customHeight="1" x14ac:dyDescent="0.5">
      <c r="A316" s="49" t="s">
        <v>21</v>
      </c>
      <c r="B316" s="57"/>
      <c r="C316" s="58" t="s">
        <v>18</v>
      </c>
      <c r="D316" s="59"/>
      <c r="E316" s="58" t="s">
        <v>7</v>
      </c>
      <c r="F316" s="64"/>
      <c r="G316" s="60" t="s">
        <v>728</v>
      </c>
      <c r="H316" s="61" t="s">
        <v>729</v>
      </c>
      <c r="I316" s="62">
        <v>4489</v>
      </c>
      <c r="J316" s="62">
        <v>5215</v>
      </c>
      <c r="K316" s="63"/>
    </row>
    <row r="317" spans="1:11" ht="27" customHeight="1" x14ac:dyDescent="0.5">
      <c r="A317" s="49" t="s">
        <v>21</v>
      </c>
      <c r="B317" s="57"/>
      <c r="C317" s="58" t="s">
        <v>18</v>
      </c>
      <c r="D317" s="59"/>
      <c r="E317" s="58" t="s">
        <v>24</v>
      </c>
      <c r="F317" s="65" t="s">
        <v>734</v>
      </c>
      <c r="G317" s="60" t="s">
        <v>745</v>
      </c>
      <c r="H317" s="61" t="s">
        <v>746</v>
      </c>
      <c r="I317" s="62">
        <v>2195</v>
      </c>
      <c r="J317" s="62">
        <v>2090</v>
      </c>
      <c r="K317" s="63"/>
    </row>
    <row r="318" spans="1:11" ht="27" customHeight="1" x14ac:dyDescent="0.5">
      <c r="A318" s="49" t="s">
        <v>21</v>
      </c>
      <c r="B318" s="57"/>
      <c r="C318" s="58" t="s">
        <v>18</v>
      </c>
      <c r="D318" s="59"/>
      <c r="E318" s="58" t="s">
        <v>24</v>
      </c>
      <c r="F318" s="59"/>
      <c r="G318" s="60" t="s">
        <v>735</v>
      </c>
      <c r="H318" s="61" t="s">
        <v>736</v>
      </c>
      <c r="I318" s="62">
        <v>401185</v>
      </c>
      <c r="J318" s="62">
        <v>400426</v>
      </c>
      <c r="K318" s="63"/>
    </row>
    <row r="319" spans="1:11" ht="27" customHeight="1" x14ac:dyDescent="0.5">
      <c r="A319" s="49" t="s">
        <v>21</v>
      </c>
      <c r="B319" s="57"/>
      <c r="C319" s="58" t="s">
        <v>18</v>
      </c>
      <c r="D319" s="59"/>
      <c r="E319" s="58" t="s">
        <v>24</v>
      </c>
      <c r="F319" s="59"/>
      <c r="G319" s="60" t="s">
        <v>737</v>
      </c>
      <c r="H319" s="61" t="s">
        <v>738</v>
      </c>
      <c r="I319" s="62">
        <v>23970</v>
      </c>
      <c r="J319" s="62">
        <v>23970</v>
      </c>
      <c r="K319" s="63"/>
    </row>
    <row r="320" spans="1:11" ht="27" customHeight="1" x14ac:dyDescent="0.5">
      <c r="A320" s="49" t="s">
        <v>21</v>
      </c>
      <c r="B320" s="57"/>
      <c r="C320" s="58" t="s">
        <v>18</v>
      </c>
      <c r="D320" s="59"/>
      <c r="E320" s="58" t="s">
        <v>24</v>
      </c>
      <c r="F320" s="59"/>
      <c r="G320" s="60" t="s">
        <v>743</v>
      </c>
      <c r="H320" s="61" t="s">
        <v>744</v>
      </c>
      <c r="I320" s="62">
        <v>24641</v>
      </c>
      <c r="J320" s="62">
        <v>24589</v>
      </c>
      <c r="K320" s="63"/>
    </row>
    <row r="321" spans="1:11" ht="27" customHeight="1" x14ac:dyDescent="0.5">
      <c r="A321" s="49" t="s">
        <v>21</v>
      </c>
      <c r="B321" s="57"/>
      <c r="C321" s="58" t="s">
        <v>18</v>
      </c>
      <c r="D321" s="59"/>
      <c r="E321" s="58" t="s">
        <v>24</v>
      </c>
      <c r="F321" s="59"/>
      <c r="G321" s="60" t="s">
        <v>739</v>
      </c>
      <c r="H321" s="61" t="s">
        <v>740</v>
      </c>
      <c r="I321" s="62">
        <v>22440</v>
      </c>
      <c r="J321" s="62">
        <v>22440</v>
      </c>
      <c r="K321" s="63"/>
    </row>
    <row r="322" spans="1:11" ht="27" customHeight="1" x14ac:dyDescent="0.5">
      <c r="A322" s="49" t="s">
        <v>21</v>
      </c>
      <c r="B322" s="57"/>
      <c r="C322" s="58" t="s">
        <v>18</v>
      </c>
      <c r="D322" s="59"/>
      <c r="E322" s="58" t="s">
        <v>24</v>
      </c>
      <c r="F322" s="64"/>
      <c r="G322" s="60" t="s">
        <v>741</v>
      </c>
      <c r="H322" s="61" t="s">
        <v>742</v>
      </c>
      <c r="I322" s="62">
        <v>51951</v>
      </c>
      <c r="J322" s="62">
        <v>51251</v>
      </c>
      <c r="K322" s="63"/>
    </row>
    <row r="323" spans="1:11" ht="27" customHeight="1" x14ac:dyDescent="0.5">
      <c r="A323" s="49" t="s">
        <v>21</v>
      </c>
      <c r="B323" s="57"/>
      <c r="C323" s="58" t="s">
        <v>18</v>
      </c>
      <c r="D323" s="59"/>
      <c r="E323" s="58" t="s">
        <v>18</v>
      </c>
      <c r="F323" s="65" t="s">
        <v>747</v>
      </c>
      <c r="G323" s="60" t="s">
        <v>752</v>
      </c>
      <c r="H323" s="61" t="s">
        <v>753</v>
      </c>
      <c r="I323" s="62">
        <v>12980</v>
      </c>
      <c r="J323" s="62">
        <v>12980</v>
      </c>
      <c r="K323" s="63"/>
    </row>
    <row r="324" spans="1:11" ht="27" customHeight="1" x14ac:dyDescent="0.5">
      <c r="A324" s="49" t="s">
        <v>21</v>
      </c>
      <c r="B324" s="57"/>
      <c r="C324" s="58" t="s">
        <v>18</v>
      </c>
      <c r="D324" s="59"/>
      <c r="E324" s="58" t="s">
        <v>18</v>
      </c>
      <c r="F324" s="59"/>
      <c r="G324" s="60" t="s">
        <v>754</v>
      </c>
      <c r="H324" s="61" t="s">
        <v>755</v>
      </c>
      <c r="I324" s="62">
        <v>798</v>
      </c>
      <c r="J324" s="62">
        <v>798</v>
      </c>
      <c r="K324" s="63"/>
    </row>
    <row r="325" spans="1:11" ht="27" customHeight="1" x14ac:dyDescent="0.5">
      <c r="A325" s="49" t="s">
        <v>21</v>
      </c>
      <c r="B325" s="57"/>
      <c r="C325" s="58" t="s">
        <v>18</v>
      </c>
      <c r="D325" s="59"/>
      <c r="E325" s="58" t="s">
        <v>18</v>
      </c>
      <c r="F325" s="59"/>
      <c r="G325" s="60" t="s">
        <v>750</v>
      </c>
      <c r="H325" s="61" t="s">
        <v>751</v>
      </c>
      <c r="I325" s="62">
        <v>7846</v>
      </c>
      <c r="J325" s="62">
        <v>7846</v>
      </c>
      <c r="K325" s="63"/>
    </row>
    <row r="326" spans="1:11" ht="27" customHeight="1" x14ac:dyDescent="0.5">
      <c r="A326" s="49" t="s">
        <v>21</v>
      </c>
      <c r="B326" s="57"/>
      <c r="C326" s="58" t="s">
        <v>18</v>
      </c>
      <c r="D326" s="59"/>
      <c r="E326" s="58" t="s">
        <v>18</v>
      </c>
      <c r="F326" s="59"/>
      <c r="G326" s="60" t="s">
        <v>756</v>
      </c>
      <c r="H326" s="61" t="s">
        <v>757</v>
      </c>
      <c r="I326" s="62">
        <v>469159</v>
      </c>
      <c r="J326" s="62">
        <v>469574</v>
      </c>
      <c r="K326" s="63"/>
    </row>
    <row r="327" spans="1:11" ht="27" customHeight="1" x14ac:dyDescent="0.5">
      <c r="A327" s="49" t="s">
        <v>21</v>
      </c>
      <c r="B327" s="57"/>
      <c r="C327" s="58" t="s">
        <v>18</v>
      </c>
      <c r="D327" s="59"/>
      <c r="E327" s="58" t="s">
        <v>18</v>
      </c>
      <c r="F327" s="59"/>
      <c r="G327" s="60" t="s">
        <v>748</v>
      </c>
      <c r="H327" s="61" t="s">
        <v>749</v>
      </c>
      <c r="I327" s="62">
        <v>4151</v>
      </c>
      <c r="J327" s="62">
        <v>4151</v>
      </c>
      <c r="K327" s="63"/>
    </row>
    <row r="328" spans="1:11" ht="27" customHeight="1" x14ac:dyDescent="0.5">
      <c r="A328" s="49" t="s">
        <v>21</v>
      </c>
      <c r="B328" s="67"/>
      <c r="C328" s="76" t="s">
        <v>18</v>
      </c>
      <c r="D328" s="77"/>
      <c r="E328" s="76" t="s">
        <v>18</v>
      </c>
      <c r="F328" s="77"/>
      <c r="G328" s="78" t="s">
        <v>62</v>
      </c>
      <c r="H328" s="79" t="s">
        <v>63</v>
      </c>
      <c r="I328" s="80">
        <v>15266</v>
      </c>
      <c r="J328" s="80">
        <v>14709</v>
      </c>
      <c r="K328" s="81"/>
    </row>
    <row r="329" spans="1:11" ht="27" customHeight="1" x14ac:dyDescent="0.5">
      <c r="A329" s="66"/>
      <c r="B329" s="88" t="s">
        <v>903</v>
      </c>
      <c r="C329" s="89"/>
      <c r="D329" s="89"/>
      <c r="E329" s="89"/>
      <c r="F329" s="89"/>
      <c r="G329" s="90"/>
      <c r="H329" s="91" t="s">
        <v>809</v>
      </c>
      <c r="I329" s="92">
        <f>SUBTOTAL(9,I283:I328)</f>
        <v>7733453</v>
      </c>
      <c r="J329" s="92">
        <f>SUBTOTAL(9,J283:J328)</f>
        <v>7896743</v>
      </c>
      <c r="K329" s="93"/>
    </row>
    <row r="330" spans="1:11" ht="27" customHeight="1" x14ac:dyDescent="0.5">
      <c r="A330" s="49" t="s">
        <v>5</v>
      </c>
      <c r="B330" s="50" t="s">
        <v>6</v>
      </c>
      <c r="C330" s="51" t="s">
        <v>4</v>
      </c>
      <c r="D330" s="52" t="s">
        <v>758</v>
      </c>
      <c r="E330" s="51" t="s">
        <v>4</v>
      </c>
      <c r="F330" s="52" t="s">
        <v>759</v>
      </c>
      <c r="G330" s="53" t="s">
        <v>308</v>
      </c>
      <c r="H330" s="54" t="s">
        <v>309</v>
      </c>
      <c r="I330" s="55">
        <v>11904</v>
      </c>
      <c r="J330" s="55">
        <v>12048</v>
      </c>
      <c r="K330" s="56"/>
    </row>
    <row r="331" spans="1:11" ht="27" customHeight="1" x14ac:dyDescent="0.5">
      <c r="A331" s="49" t="s">
        <v>5</v>
      </c>
      <c r="B331" s="57"/>
      <c r="C331" s="58" t="s">
        <v>4</v>
      </c>
      <c r="D331" s="59"/>
      <c r="E331" s="58" t="s">
        <v>4</v>
      </c>
      <c r="F331" s="59"/>
      <c r="G331" s="60" t="s">
        <v>310</v>
      </c>
      <c r="H331" s="61" t="s">
        <v>311</v>
      </c>
      <c r="I331" s="62">
        <v>670</v>
      </c>
      <c r="J331" s="62">
        <v>652</v>
      </c>
      <c r="K331" s="63"/>
    </row>
    <row r="332" spans="1:11" ht="27" customHeight="1" x14ac:dyDescent="0.5">
      <c r="A332" s="49" t="s">
        <v>5</v>
      </c>
      <c r="B332" s="57"/>
      <c r="C332" s="58" t="s">
        <v>4</v>
      </c>
      <c r="D332" s="59"/>
      <c r="E332" s="58" t="s">
        <v>4</v>
      </c>
      <c r="F332" s="64"/>
      <c r="G332" s="60" t="s">
        <v>760</v>
      </c>
      <c r="H332" s="61" t="s">
        <v>761</v>
      </c>
      <c r="I332" s="62">
        <v>496</v>
      </c>
      <c r="J332" s="62">
        <v>496</v>
      </c>
      <c r="K332" s="63"/>
    </row>
    <row r="333" spans="1:11" ht="27" customHeight="1" x14ac:dyDescent="0.5">
      <c r="A333" s="49" t="s">
        <v>5</v>
      </c>
      <c r="B333" s="57"/>
      <c r="C333" s="58" t="s">
        <v>4</v>
      </c>
      <c r="D333" s="59"/>
      <c r="E333" s="58" t="s">
        <v>7</v>
      </c>
      <c r="F333" s="65" t="s">
        <v>142</v>
      </c>
      <c r="G333" s="60" t="s">
        <v>55</v>
      </c>
      <c r="H333" s="61" t="s">
        <v>56</v>
      </c>
      <c r="I333" s="62">
        <v>1993674</v>
      </c>
      <c r="J333" s="62">
        <v>2046827</v>
      </c>
      <c r="K333" s="63"/>
    </row>
    <row r="334" spans="1:11" ht="27" customHeight="1" x14ac:dyDescent="0.5">
      <c r="A334" s="49" t="s">
        <v>5</v>
      </c>
      <c r="B334" s="57"/>
      <c r="C334" s="58" t="s">
        <v>4</v>
      </c>
      <c r="D334" s="59"/>
      <c r="E334" s="58" t="s">
        <v>7</v>
      </c>
      <c r="F334" s="59"/>
      <c r="G334" s="60" t="s">
        <v>770</v>
      </c>
      <c r="H334" s="61" t="s">
        <v>771</v>
      </c>
      <c r="I334" s="62">
        <v>1215697</v>
      </c>
      <c r="J334" s="62">
        <v>1211937</v>
      </c>
      <c r="K334" s="63"/>
    </row>
    <row r="335" spans="1:11" ht="27" customHeight="1" x14ac:dyDescent="0.5">
      <c r="A335" s="49" t="s">
        <v>5</v>
      </c>
      <c r="B335" s="57"/>
      <c r="C335" s="58" t="s">
        <v>4</v>
      </c>
      <c r="D335" s="59"/>
      <c r="E335" s="58" t="s">
        <v>7</v>
      </c>
      <c r="F335" s="59"/>
      <c r="G335" s="60" t="s">
        <v>776</v>
      </c>
      <c r="H335" s="61" t="s">
        <v>777</v>
      </c>
      <c r="I335" s="62">
        <v>143</v>
      </c>
      <c r="J335" s="62">
        <v>143</v>
      </c>
      <c r="K335" s="63"/>
    </row>
    <row r="336" spans="1:11" ht="27" customHeight="1" x14ac:dyDescent="0.5">
      <c r="A336" s="49" t="s">
        <v>5</v>
      </c>
      <c r="B336" s="57"/>
      <c r="C336" s="58" t="s">
        <v>4</v>
      </c>
      <c r="D336" s="59"/>
      <c r="E336" s="58" t="s">
        <v>7</v>
      </c>
      <c r="F336" s="59"/>
      <c r="G336" s="60" t="s">
        <v>778</v>
      </c>
      <c r="H336" s="61" t="s">
        <v>779</v>
      </c>
      <c r="I336" s="62">
        <v>1492</v>
      </c>
      <c r="J336" s="62">
        <v>1460</v>
      </c>
      <c r="K336" s="63"/>
    </row>
    <row r="337" spans="1:11" ht="27" customHeight="1" x14ac:dyDescent="0.5">
      <c r="A337" s="49" t="s">
        <v>5</v>
      </c>
      <c r="B337" s="57"/>
      <c r="C337" s="58" t="s">
        <v>4</v>
      </c>
      <c r="D337" s="59"/>
      <c r="E337" s="58" t="s">
        <v>7</v>
      </c>
      <c r="F337" s="59"/>
      <c r="G337" s="60" t="s">
        <v>774</v>
      </c>
      <c r="H337" s="61" t="s">
        <v>775</v>
      </c>
      <c r="I337" s="62">
        <v>60648</v>
      </c>
      <c r="J337" s="62">
        <v>60556</v>
      </c>
      <c r="K337" s="63"/>
    </row>
    <row r="338" spans="1:11" ht="27" customHeight="1" x14ac:dyDescent="0.5">
      <c r="A338" s="49" t="s">
        <v>5</v>
      </c>
      <c r="B338" s="57"/>
      <c r="C338" s="58" t="s">
        <v>4</v>
      </c>
      <c r="D338" s="59"/>
      <c r="E338" s="58" t="s">
        <v>7</v>
      </c>
      <c r="F338" s="59"/>
      <c r="G338" s="60" t="s">
        <v>780</v>
      </c>
      <c r="H338" s="61" t="s">
        <v>781</v>
      </c>
      <c r="I338" s="62">
        <v>2390</v>
      </c>
      <c r="J338" s="62">
        <v>2330</v>
      </c>
      <c r="K338" s="63"/>
    </row>
    <row r="339" spans="1:11" ht="27" customHeight="1" x14ac:dyDescent="0.5">
      <c r="A339" s="49" t="s">
        <v>5</v>
      </c>
      <c r="B339" s="57"/>
      <c r="C339" s="58" t="s">
        <v>4</v>
      </c>
      <c r="D339" s="59"/>
      <c r="E339" s="58" t="s">
        <v>7</v>
      </c>
      <c r="F339" s="59"/>
      <c r="G339" s="60" t="s">
        <v>768</v>
      </c>
      <c r="H339" s="61" t="s">
        <v>769</v>
      </c>
      <c r="I339" s="62">
        <v>238437</v>
      </c>
      <c r="J339" s="62">
        <v>235390</v>
      </c>
      <c r="K339" s="63"/>
    </row>
    <row r="340" spans="1:11" ht="27" customHeight="1" x14ac:dyDescent="0.5">
      <c r="A340" s="49" t="s">
        <v>5</v>
      </c>
      <c r="B340" s="57"/>
      <c r="C340" s="58" t="s">
        <v>4</v>
      </c>
      <c r="D340" s="59"/>
      <c r="E340" s="58" t="s">
        <v>7</v>
      </c>
      <c r="F340" s="59"/>
      <c r="G340" s="60" t="s">
        <v>772</v>
      </c>
      <c r="H340" s="61" t="s">
        <v>773</v>
      </c>
      <c r="I340" s="62">
        <v>17525</v>
      </c>
      <c r="J340" s="62">
        <v>17453</v>
      </c>
      <c r="K340" s="63"/>
    </row>
    <row r="341" spans="1:11" ht="27" customHeight="1" x14ac:dyDescent="0.5">
      <c r="A341" s="49" t="s">
        <v>5</v>
      </c>
      <c r="B341" s="57"/>
      <c r="C341" s="58" t="s">
        <v>4</v>
      </c>
      <c r="D341" s="59"/>
      <c r="E341" s="58" t="s">
        <v>7</v>
      </c>
      <c r="F341" s="59"/>
      <c r="G341" s="60" t="s">
        <v>762</v>
      </c>
      <c r="H341" s="61" t="s">
        <v>763</v>
      </c>
      <c r="I341" s="62">
        <v>76932</v>
      </c>
      <c r="J341" s="62">
        <v>76932</v>
      </c>
      <c r="K341" s="63"/>
    </row>
    <row r="342" spans="1:11" ht="27" customHeight="1" x14ac:dyDescent="0.5">
      <c r="A342" s="49" t="s">
        <v>5</v>
      </c>
      <c r="B342" s="57"/>
      <c r="C342" s="58" t="s">
        <v>4</v>
      </c>
      <c r="D342" s="59"/>
      <c r="E342" s="58" t="s">
        <v>7</v>
      </c>
      <c r="F342" s="59"/>
      <c r="G342" s="60" t="s">
        <v>764</v>
      </c>
      <c r="H342" s="61" t="s">
        <v>765</v>
      </c>
      <c r="I342" s="62">
        <v>59</v>
      </c>
      <c r="J342" s="62">
        <v>59</v>
      </c>
      <c r="K342" s="63"/>
    </row>
    <row r="343" spans="1:11" ht="27" customHeight="1" x14ac:dyDescent="0.5">
      <c r="A343" s="49" t="s">
        <v>5</v>
      </c>
      <c r="B343" s="57"/>
      <c r="C343" s="58" t="s">
        <v>4</v>
      </c>
      <c r="D343" s="59"/>
      <c r="E343" s="58" t="s">
        <v>7</v>
      </c>
      <c r="F343" s="59"/>
      <c r="G343" s="60" t="s">
        <v>766</v>
      </c>
      <c r="H343" s="61" t="s">
        <v>767</v>
      </c>
      <c r="I343" s="62">
        <v>35</v>
      </c>
      <c r="J343" s="62">
        <v>35</v>
      </c>
      <c r="K343" s="63"/>
    </row>
    <row r="344" spans="1:11" ht="27" customHeight="1" x14ac:dyDescent="0.5">
      <c r="A344" s="49" t="s">
        <v>5</v>
      </c>
      <c r="B344" s="57"/>
      <c r="C344" s="58" t="s">
        <v>4</v>
      </c>
      <c r="D344" s="59"/>
      <c r="E344" s="58" t="s">
        <v>7</v>
      </c>
      <c r="F344" s="64"/>
      <c r="G344" s="60" t="s">
        <v>62</v>
      </c>
      <c r="H344" s="61" t="s">
        <v>63</v>
      </c>
      <c r="I344" s="62">
        <v>121044</v>
      </c>
      <c r="J344" s="62">
        <v>121522</v>
      </c>
      <c r="K344" s="63"/>
    </row>
    <row r="345" spans="1:11" ht="27" customHeight="1" x14ac:dyDescent="0.5">
      <c r="A345" s="49" t="s">
        <v>5</v>
      </c>
      <c r="B345" s="57"/>
      <c r="C345" s="58" t="s">
        <v>4</v>
      </c>
      <c r="D345" s="59"/>
      <c r="E345" s="58" t="s">
        <v>24</v>
      </c>
      <c r="F345" s="65" t="s">
        <v>782</v>
      </c>
      <c r="G345" s="60" t="s">
        <v>795</v>
      </c>
      <c r="H345" s="61" t="s">
        <v>796</v>
      </c>
      <c r="I345" s="62">
        <v>4516</v>
      </c>
      <c r="J345" s="62">
        <v>4760</v>
      </c>
      <c r="K345" s="63"/>
    </row>
    <row r="346" spans="1:11" ht="27" customHeight="1" x14ac:dyDescent="0.5">
      <c r="A346" s="49" t="s">
        <v>5</v>
      </c>
      <c r="B346" s="57"/>
      <c r="C346" s="58" t="s">
        <v>4</v>
      </c>
      <c r="D346" s="59"/>
      <c r="E346" s="58" t="s">
        <v>24</v>
      </c>
      <c r="F346" s="59"/>
      <c r="G346" s="60" t="s">
        <v>787</v>
      </c>
      <c r="H346" s="61" t="s">
        <v>788</v>
      </c>
      <c r="I346" s="62">
        <v>62115</v>
      </c>
      <c r="J346" s="62">
        <v>64087</v>
      </c>
      <c r="K346" s="63"/>
    </row>
    <row r="347" spans="1:11" ht="27" customHeight="1" x14ac:dyDescent="0.5">
      <c r="A347" s="49" t="s">
        <v>5</v>
      </c>
      <c r="B347" s="57"/>
      <c r="C347" s="58" t="s">
        <v>4</v>
      </c>
      <c r="D347" s="59"/>
      <c r="E347" s="58" t="s">
        <v>24</v>
      </c>
      <c r="F347" s="59"/>
      <c r="G347" s="60" t="s">
        <v>785</v>
      </c>
      <c r="H347" s="61" t="s">
        <v>786</v>
      </c>
      <c r="I347" s="62">
        <v>6390</v>
      </c>
      <c r="J347" s="62">
        <v>6390</v>
      </c>
      <c r="K347" s="63"/>
    </row>
    <row r="348" spans="1:11" ht="27" customHeight="1" x14ac:dyDescent="0.5">
      <c r="A348" s="49" t="s">
        <v>5</v>
      </c>
      <c r="B348" s="57"/>
      <c r="C348" s="58" t="s">
        <v>4</v>
      </c>
      <c r="D348" s="59"/>
      <c r="E348" s="58" t="s">
        <v>24</v>
      </c>
      <c r="F348" s="59"/>
      <c r="G348" s="60" t="s">
        <v>797</v>
      </c>
      <c r="H348" s="61" t="s">
        <v>798</v>
      </c>
      <c r="I348" s="62">
        <v>143392</v>
      </c>
      <c r="J348" s="62">
        <v>143392</v>
      </c>
      <c r="K348" s="63"/>
    </row>
    <row r="349" spans="1:11" ht="27" customHeight="1" x14ac:dyDescent="0.5">
      <c r="A349" s="49" t="s">
        <v>5</v>
      </c>
      <c r="B349" s="57"/>
      <c r="C349" s="58" t="s">
        <v>4</v>
      </c>
      <c r="D349" s="59"/>
      <c r="E349" s="58" t="s">
        <v>24</v>
      </c>
      <c r="F349" s="59"/>
      <c r="G349" s="60" t="s">
        <v>791</v>
      </c>
      <c r="H349" s="61" t="s">
        <v>792</v>
      </c>
      <c r="I349" s="62">
        <v>46154</v>
      </c>
      <c r="J349" s="62">
        <v>46049</v>
      </c>
      <c r="K349" s="63"/>
    </row>
    <row r="350" spans="1:11" ht="27" customHeight="1" x14ac:dyDescent="0.5">
      <c r="A350" s="49" t="s">
        <v>5</v>
      </c>
      <c r="B350" s="57"/>
      <c r="C350" s="58" t="s">
        <v>4</v>
      </c>
      <c r="D350" s="59"/>
      <c r="E350" s="58" t="s">
        <v>24</v>
      </c>
      <c r="F350" s="59"/>
      <c r="G350" s="60" t="s">
        <v>793</v>
      </c>
      <c r="H350" s="61" t="s">
        <v>794</v>
      </c>
      <c r="I350" s="62">
        <v>56414</v>
      </c>
      <c r="J350" s="62">
        <v>56413</v>
      </c>
      <c r="K350" s="63"/>
    </row>
    <row r="351" spans="1:11" ht="27" customHeight="1" x14ac:dyDescent="0.5">
      <c r="A351" s="49" t="s">
        <v>5</v>
      </c>
      <c r="B351" s="57"/>
      <c r="C351" s="58" t="s">
        <v>4</v>
      </c>
      <c r="D351" s="59"/>
      <c r="E351" s="58" t="s">
        <v>24</v>
      </c>
      <c r="F351" s="59"/>
      <c r="G351" s="60" t="s">
        <v>783</v>
      </c>
      <c r="H351" s="61" t="s">
        <v>784</v>
      </c>
      <c r="I351" s="62">
        <v>1313</v>
      </c>
      <c r="J351" s="62">
        <v>1313</v>
      </c>
      <c r="K351" s="63"/>
    </row>
    <row r="352" spans="1:11" ht="27" customHeight="1" x14ac:dyDescent="0.5">
      <c r="A352" s="49" t="s">
        <v>5</v>
      </c>
      <c r="B352" s="57"/>
      <c r="C352" s="58" t="s">
        <v>4</v>
      </c>
      <c r="D352" s="59"/>
      <c r="E352" s="58" t="s">
        <v>24</v>
      </c>
      <c r="F352" s="59"/>
      <c r="G352" s="60" t="s">
        <v>789</v>
      </c>
      <c r="H352" s="61" t="s">
        <v>790</v>
      </c>
      <c r="I352" s="62">
        <v>257878</v>
      </c>
      <c r="J352" s="62">
        <v>257025</v>
      </c>
      <c r="K352" s="63"/>
    </row>
    <row r="353" spans="1:11" ht="27" customHeight="1" x14ac:dyDescent="0.5">
      <c r="A353" s="49" t="s">
        <v>5</v>
      </c>
      <c r="B353" s="67"/>
      <c r="C353" s="76" t="s">
        <v>4</v>
      </c>
      <c r="D353" s="77"/>
      <c r="E353" s="76" t="s">
        <v>24</v>
      </c>
      <c r="F353" s="77"/>
      <c r="G353" s="78" t="s">
        <v>62</v>
      </c>
      <c r="H353" s="79" t="s">
        <v>63</v>
      </c>
      <c r="I353" s="80">
        <v>28224</v>
      </c>
      <c r="J353" s="80">
        <v>41309</v>
      </c>
      <c r="K353" s="81"/>
    </row>
    <row r="354" spans="1:11" ht="27" customHeight="1" x14ac:dyDescent="0.5">
      <c r="A354" s="49" t="s">
        <v>5</v>
      </c>
      <c r="B354" s="50" t="s">
        <v>6</v>
      </c>
      <c r="C354" s="51" t="s">
        <v>4</v>
      </c>
      <c r="D354" s="52" t="s">
        <v>758</v>
      </c>
      <c r="E354" s="51" t="s">
        <v>18</v>
      </c>
      <c r="F354" s="52" t="s">
        <v>799</v>
      </c>
      <c r="G354" s="53" t="s">
        <v>804</v>
      </c>
      <c r="H354" s="54" t="s">
        <v>805</v>
      </c>
      <c r="I354" s="55">
        <v>1362</v>
      </c>
      <c r="J354" s="55">
        <v>1288</v>
      </c>
      <c r="K354" s="56"/>
    </row>
    <row r="355" spans="1:11" ht="27" customHeight="1" x14ac:dyDescent="0.5">
      <c r="A355" s="49" t="s">
        <v>5</v>
      </c>
      <c r="B355" s="57"/>
      <c r="C355" s="58" t="s">
        <v>4</v>
      </c>
      <c r="D355" s="59"/>
      <c r="E355" s="58" t="s">
        <v>18</v>
      </c>
      <c r="F355" s="59"/>
      <c r="G355" s="60" t="s">
        <v>800</v>
      </c>
      <c r="H355" s="61" t="s">
        <v>801</v>
      </c>
      <c r="I355" s="62">
        <v>437</v>
      </c>
      <c r="J355" s="62">
        <v>400</v>
      </c>
      <c r="K355" s="63"/>
    </row>
    <row r="356" spans="1:11" ht="27" customHeight="1" x14ac:dyDescent="0.5">
      <c r="A356" s="49" t="s">
        <v>5</v>
      </c>
      <c r="B356" s="57"/>
      <c r="C356" s="58" t="s">
        <v>4</v>
      </c>
      <c r="D356" s="64"/>
      <c r="E356" s="58" t="s">
        <v>18</v>
      </c>
      <c r="F356" s="64"/>
      <c r="G356" s="60" t="s">
        <v>802</v>
      </c>
      <c r="H356" s="61" t="s">
        <v>803</v>
      </c>
      <c r="I356" s="62">
        <v>19146</v>
      </c>
      <c r="J356" s="62">
        <v>19654</v>
      </c>
      <c r="K356" s="63"/>
    </row>
    <row r="357" spans="1:11" ht="27" customHeight="1" x14ac:dyDescent="0.5">
      <c r="A357" s="49" t="s">
        <v>5</v>
      </c>
      <c r="B357" s="57"/>
      <c r="C357" s="58" t="s">
        <v>7</v>
      </c>
      <c r="D357" s="65" t="s">
        <v>8</v>
      </c>
      <c r="E357" s="58" t="s">
        <v>4</v>
      </c>
      <c r="F357" s="65" t="s">
        <v>9</v>
      </c>
      <c r="G357" s="60" t="s">
        <v>14</v>
      </c>
      <c r="H357" s="61" t="s">
        <v>15</v>
      </c>
      <c r="I357" s="62">
        <v>5112366</v>
      </c>
      <c r="J357" s="62">
        <v>4846524</v>
      </c>
      <c r="K357" s="63"/>
    </row>
    <row r="358" spans="1:11" ht="27" customHeight="1" x14ac:dyDescent="0.5">
      <c r="A358" s="49" t="s">
        <v>5</v>
      </c>
      <c r="B358" s="57"/>
      <c r="C358" s="58" t="s">
        <v>7</v>
      </c>
      <c r="D358" s="59"/>
      <c r="E358" s="58" t="s">
        <v>4</v>
      </c>
      <c r="F358" s="59"/>
      <c r="G358" s="60" t="s">
        <v>22</v>
      </c>
      <c r="H358" s="61" t="s">
        <v>23</v>
      </c>
      <c r="I358" s="62">
        <v>34106</v>
      </c>
      <c r="J358" s="62">
        <v>34106</v>
      </c>
      <c r="K358" s="63"/>
    </row>
    <row r="359" spans="1:11" ht="27" customHeight="1" x14ac:dyDescent="0.5">
      <c r="A359" s="49" t="s">
        <v>5</v>
      </c>
      <c r="B359" s="57"/>
      <c r="C359" s="58" t="s">
        <v>7</v>
      </c>
      <c r="D359" s="59"/>
      <c r="E359" s="58" t="s">
        <v>4</v>
      </c>
      <c r="F359" s="59"/>
      <c r="G359" s="60" t="s">
        <v>10</v>
      </c>
      <c r="H359" s="61" t="s">
        <v>11</v>
      </c>
      <c r="I359" s="62">
        <v>729477</v>
      </c>
      <c r="J359" s="62">
        <v>720424</v>
      </c>
      <c r="K359" s="63"/>
    </row>
    <row r="360" spans="1:11" ht="27" customHeight="1" x14ac:dyDescent="0.5">
      <c r="A360" s="49" t="s">
        <v>5</v>
      </c>
      <c r="B360" s="57"/>
      <c r="C360" s="58" t="s">
        <v>7</v>
      </c>
      <c r="D360" s="59"/>
      <c r="E360" s="58" t="s">
        <v>4</v>
      </c>
      <c r="F360" s="64"/>
      <c r="G360" s="60" t="s">
        <v>12</v>
      </c>
      <c r="H360" s="61" t="s">
        <v>13</v>
      </c>
      <c r="I360" s="62">
        <v>71090</v>
      </c>
      <c r="J360" s="62">
        <v>71090</v>
      </c>
      <c r="K360" s="63"/>
    </row>
    <row r="361" spans="1:11" ht="27" customHeight="1" x14ac:dyDescent="0.5">
      <c r="A361" s="49" t="s">
        <v>5</v>
      </c>
      <c r="B361" s="57"/>
      <c r="C361" s="58" t="s">
        <v>7</v>
      </c>
      <c r="D361" s="59"/>
      <c r="E361" s="58" t="s">
        <v>7</v>
      </c>
      <c r="F361" s="65" t="s">
        <v>26</v>
      </c>
      <c r="G361" s="60" t="s">
        <v>27</v>
      </c>
      <c r="H361" s="61" t="s">
        <v>28</v>
      </c>
      <c r="I361" s="62">
        <v>440099</v>
      </c>
      <c r="J361" s="62">
        <v>448055</v>
      </c>
      <c r="K361" s="63"/>
    </row>
    <row r="362" spans="1:11" ht="27" customHeight="1" x14ac:dyDescent="0.5">
      <c r="A362" s="49" t="s">
        <v>5</v>
      </c>
      <c r="B362" s="57"/>
      <c r="C362" s="58" t="s">
        <v>7</v>
      </c>
      <c r="D362" s="59"/>
      <c r="E362" s="58" t="s">
        <v>7</v>
      </c>
      <c r="F362" s="59"/>
      <c r="G362" s="60" t="s">
        <v>31</v>
      </c>
      <c r="H362" s="61" t="s">
        <v>32</v>
      </c>
      <c r="I362" s="62">
        <v>4844</v>
      </c>
      <c r="J362" s="62">
        <v>4935</v>
      </c>
      <c r="K362" s="63"/>
    </row>
    <row r="363" spans="1:11" ht="27" customHeight="1" x14ac:dyDescent="0.5">
      <c r="A363" s="49" t="s">
        <v>5</v>
      </c>
      <c r="B363" s="57"/>
      <c r="C363" s="58" t="s">
        <v>7</v>
      </c>
      <c r="D363" s="59"/>
      <c r="E363" s="58" t="s">
        <v>7</v>
      </c>
      <c r="F363" s="64"/>
      <c r="G363" s="60" t="s">
        <v>29</v>
      </c>
      <c r="H363" s="61" t="s">
        <v>30</v>
      </c>
      <c r="I363" s="62">
        <v>1074905</v>
      </c>
      <c r="J363" s="62">
        <v>1113913</v>
      </c>
      <c r="K363" s="63"/>
    </row>
    <row r="364" spans="1:11" ht="27" customHeight="1" x14ac:dyDescent="0.5">
      <c r="A364" s="49" t="s">
        <v>5</v>
      </c>
      <c r="B364" s="57"/>
      <c r="C364" s="58" t="s">
        <v>7</v>
      </c>
      <c r="D364" s="59"/>
      <c r="E364" s="58" t="s">
        <v>24</v>
      </c>
      <c r="F364" s="65" t="s">
        <v>33</v>
      </c>
      <c r="G364" s="60" t="s">
        <v>42</v>
      </c>
      <c r="H364" s="61" t="s">
        <v>43</v>
      </c>
      <c r="I364" s="62">
        <v>106336</v>
      </c>
      <c r="J364" s="62">
        <v>106336</v>
      </c>
      <c r="K364" s="63"/>
    </row>
    <row r="365" spans="1:11" ht="27" customHeight="1" x14ac:dyDescent="0.5">
      <c r="A365" s="49" t="s">
        <v>5</v>
      </c>
      <c r="B365" s="57"/>
      <c r="C365" s="58" t="s">
        <v>7</v>
      </c>
      <c r="D365" s="59"/>
      <c r="E365" s="58" t="s">
        <v>24</v>
      </c>
      <c r="F365" s="59"/>
      <c r="G365" s="60" t="s">
        <v>34</v>
      </c>
      <c r="H365" s="61" t="s">
        <v>35</v>
      </c>
      <c r="I365" s="62">
        <v>107995</v>
      </c>
      <c r="J365" s="62">
        <v>106331</v>
      </c>
      <c r="K365" s="63"/>
    </row>
    <row r="366" spans="1:11" ht="27" customHeight="1" x14ac:dyDescent="0.5">
      <c r="A366" s="49" t="s">
        <v>5</v>
      </c>
      <c r="B366" s="57"/>
      <c r="C366" s="58" t="s">
        <v>7</v>
      </c>
      <c r="D366" s="59"/>
      <c r="E366" s="58" t="s">
        <v>24</v>
      </c>
      <c r="F366" s="59"/>
      <c r="G366" s="60" t="s">
        <v>36</v>
      </c>
      <c r="H366" s="61" t="s">
        <v>37</v>
      </c>
      <c r="I366" s="62">
        <v>104675</v>
      </c>
      <c r="J366" s="62">
        <v>104675</v>
      </c>
      <c r="K366" s="63"/>
    </row>
    <row r="367" spans="1:11" ht="27" customHeight="1" x14ac:dyDescent="0.5">
      <c r="A367" s="49" t="s">
        <v>5</v>
      </c>
      <c r="B367" s="57"/>
      <c r="C367" s="58" t="s">
        <v>7</v>
      </c>
      <c r="D367" s="59"/>
      <c r="E367" s="58" t="s">
        <v>24</v>
      </c>
      <c r="F367" s="59"/>
      <c r="G367" s="60" t="s">
        <v>40</v>
      </c>
      <c r="H367" s="61" t="s">
        <v>41</v>
      </c>
      <c r="I367" s="62">
        <v>21888</v>
      </c>
      <c r="J367" s="62">
        <v>21888</v>
      </c>
      <c r="K367" s="63"/>
    </row>
    <row r="368" spans="1:11" ht="27" customHeight="1" x14ac:dyDescent="0.5">
      <c r="A368" s="49" t="s">
        <v>5</v>
      </c>
      <c r="B368" s="57"/>
      <c r="C368" s="58" t="s">
        <v>7</v>
      </c>
      <c r="D368" s="59"/>
      <c r="E368" s="58" t="s">
        <v>24</v>
      </c>
      <c r="F368" s="64"/>
      <c r="G368" s="60" t="s">
        <v>38</v>
      </c>
      <c r="H368" s="61" t="s">
        <v>39</v>
      </c>
      <c r="I368" s="62">
        <v>1528282</v>
      </c>
      <c r="J368" s="62">
        <v>1527307</v>
      </c>
      <c r="K368" s="63"/>
    </row>
    <row r="369" spans="1:11" ht="27" customHeight="1" x14ac:dyDescent="0.5">
      <c r="A369" s="49" t="s">
        <v>5</v>
      </c>
      <c r="B369" s="57"/>
      <c r="C369" s="58" t="s">
        <v>7</v>
      </c>
      <c r="D369" s="59"/>
      <c r="E369" s="58" t="s">
        <v>18</v>
      </c>
      <c r="F369" s="82" t="s">
        <v>842</v>
      </c>
      <c r="G369" s="60" t="s">
        <v>42</v>
      </c>
      <c r="H369" s="61" t="s">
        <v>43</v>
      </c>
      <c r="I369" s="62">
        <v>3494</v>
      </c>
      <c r="J369" s="62">
        <v>3493</v>
      </c>
      <c r="K369" s="63"/>
    </row>
    <row r="370" spans="1:11" ht="27" customHeight="1" x14ac:dyDescent="0.5">
      <c r="A370" s="49" t="s">
        <v>5</v>
      </c>
      <c r="B370" s="57"/>
      <c r="C370" s="58" t="s">
        <v>7</v>
      </c>
      <c r="D370" s="59"/>
      <c r="E370" s="58" t="s">
        <v>18</v>
      </c>
      <c r="F370" s="59"/>
      <c r="G370" s="60" t="s">
        <v>46</v>
      </c>
      <c r="H370" s="61" t="s">
        <v>16</v>
      </c>
      <c r="I370" s="62">
        <v>14824</v>
      </c>
      <c r="J370" s="62">
        <v>13163</v>
      </c>
      <c r="K370" s="63"/>
    </row>
    <row r="371" spans="1:11" ht="27" customHeight="1" x14ac:dyDescent="0.5">
      <c r="A371" s="49" t="s">
        <v>5</v>
      </c>
      <c r="B371" s="57"/>
      <c r="C371" s="58" t="s">
        <v>7</v>
      </c>
      <c r="D371" s="59"/>
      <c r="E371" s="58" t="s">
        <v>18</v>
      </c>
      <c r="F371" s="59"/>
      <c r="G371" s="60" t="s">
        <v>47</v>
      </c>
      <c r="H371" s="61" t="s">
        <v>48</v>
      </c>
      <c r="I371" s="62">
        <v>43772</v>
      </c>
      <c r="J371" s="62">
        <v>61696</v>
      </c>
      <c r="K371" s="63"/>
    </row>
    <row r="372" spans="1:11" ht="27" customHeight="1" x14ac:dyDescent="0.5">
      <c r="A372" s="49" t="s">
        <v>5</v>
      </c>
      <c r="B372" s="57"/>
      <c r="C372" s="58" t="s">
        <v>7</v>
      </c>
      <c r="D372" s="59"/>
      <c r="E372" s="58" t="s">
        <v>18</v>
      </c>
      <c r="F372" s="59"/>
      <c r="G372" s="60" t="s">
        <v>36</v>
      </c>
      <c r="H372" s="61" t="s">
        <v>37</v>
      </c>
      <c r="I372" s="62">
        <v>1086</v>
      </c>
      <c r="J372" s="62">
        <v>1086</v>
      </c>
      <c r="K372" s="63"/>
    </row>
    <row r="373" spans="1:11" ht="27" customHeight="1" x14ac:dyDescent="0.5">
      <c r="A373" s="49" t="s">
        <v>5</v>
      </c>
      <c r="B373" s="57"/>
      <c r="C373" s="58" t="s">
        <v>7</v>
      </c>
      <c r="D373" s="64"/>
      <c r="E373" s="58" t="s">
        <v>18</v>
      </c>
      <c r="F373" s="64"/>
      <c r="G373" s="60" t="s">
        <v>44</v>
      </c>
      <c r="H373" s="61" t="s">
        <v>45</v>
      </c>
      <c r="I373" s="62">
        <v>15051</v>
      </c>
      <c r="J373" s="62">
        <v>15585</v>
      </c>
      <c r="K373" s="63"/>
    </row>
    <row r="374" spans="1:11" ht="27" customHeight="1" x14ac:dyDescent="0.5">
      <c r="A374" s="49" t="s">
        <v>5</v>
      </c>
      <c r="B374" s="57"/>
      <c r="C374" s="58" t="s">
        <v>24</v>
      </c>
      <c r="D374" s="65" t="s">
        <v>50</v>
      </c>
      <c r="E374" s="58" t="s">
        <v>4</v>
      </c>
      <c r="F374" s="65" t="s">
        <v>9</v>
      </c>
      <c r="G374" s="60" t="s">
        <v>14</v>
      </c>
      <c r="H374" s="61" t="s">
        <v>15</v>
      </c>
      <c r="I374" s="62">
        <v>2498732</v>
      </c>
      <c r="J374" s="62">
        <v>2388091</v>
      </c>
      <c r="K374" s="63"/>
    </row>
    <row r="375" spans="1:11" ht="27" customHeight="1" x14ac:dyDescent="0.5">
      <c r="A375" s="49" t="s">
        <v>5</v>
      </c>
      <c r="B375" s="57"/>
      <c r="C375" s="58" t="s">
        <v>24</v>
      </c>
      <c r="D375" s="59"/>
      <c r="E375" s="58" t="s">
        <v>4</v>
      </c>
      <c r="F375" s="59"/>
      <c r="G375" s="60" t="s">
        <v>22</v>
      </c>
      <c r="H375" s="61" t="s">
        <v>23</v>
      </c>
      <c r="I375" s="62">
        <v>15044</v>
      </c>
      <c r="J375" s="62">
        <v>14203</v>
      </c>
      <c r="K375" s="63"/>
    </row>
    <row r="376" spans="1:11" ht="27" customHeight="1" x14ac:dyDescent="0.5">
      <c r="A376" s="49" t="s">
        <v>5</v>
      </c>
      <c r="B376" s="57"/>
      <c r="C376" s="58" t="s">
        <v>24</v>
      </c>
      <c r="D376" s="59"/>
      <c r="E376" s="58" t="s">
        <v>4</v>
      </c>
      <c r="F376" s="59"/>
      <c r="G376" s="60" t="s">
        <v>10</v>
      </c>
      <c r="H376" s="61" t="s">
        <v>11</v>
      </c>
      <c r="I376" s="62">
        <v>363588</v>
      </c>
      <c r="J376" s="62">
        <v>347080</v>
      </c>
      <c r="K376" s="63"/>
    </row>
    <row r="377" spans="1:11" ht="27" customHeight="1" x14ac:dyDescent="0.5">
      <c r="A377" s="49" t="s">
        <v>5</v>
      </c>
      <c r="B377" s="57"/>
      <c r="C377" s="58" t="s">
        <v>24</v>
      </c>
      <c r="D377" s="59"/>
      <c r="E377" s="58" t="s">
        <v>4</v>
      </c>
      <c r="F377" s="64"/>
      <c r="G377" s="60" t="s">
        <v>12</v>
      </c>
      <c r="H377" s="61" t="s">
        <v>13</v>
      </c>
      <c r="I377" s="62">
        <v>74424</v>
      </c>
      <c r="J377" s="62">
        <v>74424</v>
      </c>
      <c r="K377" s="63"/>
    </row>
    <row r="378" spans="1:11" ht="27" customHeight="1" x14ac:dyDescent="0.5">
      <c r="A378" s="49" t="s">
        <v>5</v>
      </c>
      <c r="B378" s="67"/>
      <c r="C378" s="76" t="s">
        <v>24</v>
      </c>
      <c r="D378" s="77"/>
      <c r="E378" s="76" t="s">
        <v>7</v>
      </c>
      <c r="F378" s="76" t="s">
        <v>26</v>
      </c>
      <c r="G378" s="78" t="s">
        <v>51</v>
      </c>
      <c r="H378" s="79" t="s">
        <v>52</v>
      </c>
      <c r="I378" s="80">
        <v>328923</v>
      </c>
      <c r="J378" s="80">
        <v>333011</v>
      </c>
      <c r="K378" s="81"/>
    </row>
    <row r="379" spans="1:11" ht="27" customHeight="1" x14ac:dyDescent="0.5">
      <c r="A379" s="49" t="s">
        <v>5</v>
      </c>
      <c r="B379" s="50" t="s">
        <v>6</v>
      </c>
      <c r="C379" s="51" t="s">
        <v>24</v>
      </c>
      <c r="D379" s="52" t="s">
        <v>50</v>
      </c>
      <c r="E379" s="51" t="s">
        <v>7</v>
      </c>
      <c r="F379" s="52" t="s">
        <v>26</v>
      </c>
      <c r="G379" s="53" t="s">
        <v>31</v>
      </c>
      <c r="H379" s="54" t="s">
        <v>32</v>
      </c>
      <c r="I379" s="55">
        <v>4510</v>
      </c>
      <c r="J379" s="55">
        <v>4554</v>
      </c>
      <c r="K379" s="56"/>
    </row>
    <row r="380" spans="1:11" ht="27" customHeight="1" x14ac:dyDescent="0.5">
      <c r="A380" s="49" t="s">
        <v>5</v>
      </c>
      <c r="B380" s="57"/>
      <c r="C380" s="58" t="s">
        <v>24</v>
      </c>
      <c r="D380" s="59"/>
      <c r="E380" s="58" t="s">
        <v>7</v>
      </c>
      <c r="F380" s="64"/>
      <c r="G380" s="60" t="s">
        <v>29</v>
      </c>
      <c r="H380" s="61" t="s">
        <v>30</v>
      </c>
      <c r="I380" s="62">
        <v>503669</v>
      </c>
      <c r="J380" s="62">
        <v>518483</v>
      </c>
      <c r="K380" s="63"/>
    </row>
    <row r="381" spans="1:11" ht="27" customHeight="1" x14ac:dyDescent="0.5">
      <c r="A381" s="49" t="s">
        <v>5</v>
      </c>
      <c r="B381" s="57"/>
      <c r="C381" s="58" t="s">
        <v>24</v>
      </c>
      <c r="D381" s="59"/>
      <c r="E381" s="58" t="s">
        <v>24</v>
      </c>
      <c r="F381" s="65" t="s">
        <v>33</v>
      </c>
      <c r="G381" s="60" t="s">
        <v>42</v>
      </c>
      <c r="H381" s="61" t="s">
        <v>43</v>
      </c>
      <c r="I381" s="62">
        <v>46167</v>
      </c>
      <c r="J381" s="62">
        <v>46167</v>
      </c>
      <c r="K381" s="63"/>
    </row>
    <row r="382" spans="1:11" ht="27" customHeight="1" x14ac:dyDescent="0.5">
      <c r="A382" s="49" t="s">
        <v>5</v>
      </c>
      <c r="B382" s="57"/>
      <c r="C382" s="58" t="s">
        <v>24</v>
      </c>
      <c r="D382" s="59"/>
      <c r="E382" s="58" t="s">
        <v>24</v>
      </c>
      <c r="F382" s="59"/>
      <c r="G382" s="60" t="s">
        <v>34</v>
      </c>
      <c r="H382" s="61" t="s">
        <v>35</v>
      </c>
      <c r="I382" s="62">
        <v>48308</v>
      </c>
      <c r="J382" s="62">
        <v>48308</v>
      </c>
      <c r="K382" s="63"/>
    </row>
    <row r="383" spans="1:11" ht="27" customHeight="1" x14ac:dyDescent="0.5">
      <c r="A383" s="49" t="s">
        <v>5</v>
      </c>
      <c r="B383" s="57"/>
      <c r="C383" s="58" t="s">
        <v>24</v>
      </c>
      <c r="D383" s="59"/>
      <c r="E383" s="58" t="s">
        <v>24</v>
      </c>
      <c r="F383" s="59"/>
      <c r="G383" s="60" t="s">
        <v>36</v>
      </c>
      <c r="H383" s="61" t="s">
        <v>37</v>
      </c>
      <c r="I383" s="62">
        <v>81654</v>
      </c>
      <c r="J383" s="62">
        <v>81654</v>
      </c>
      <c r="K383" s="63"/>
    </row>
    <row r="384" spans="1:11" ht="27" customHeight="1" x14ac:dyDescent="0.5">
      <c r="A384" s="49" t="s">
        <v>5</v>
      </c>
      <c r="B384" s="57"/>
      <c r="C384" s="58" t="s">
        <v>24</v>
      </c>
      <c r="D384" s="59"/>
      <c r="E384" s="58" t="s">
        <v>24</v>
      </c>
      <c r="F384" s="59"/>
      <c r="G384" s="60" t="s">
        <v>40</v>
      </c>
      <c r="H384" s="61" t="s">
        <v>41</v>
      </c>
      <c r="I384" s="62">
        <v>8956</v>
      </c>
      <c r="J384" s="62">
        <v>8956</v>
      </c>
      <c r="K384" s="63"/>
    </row>
    <row r="385" spans="1:11" ht="27" customHeight="1" x14ac:dyDescent="0.5">
      <c r="A385" s="49" t="s">
        <v>5</v>
      </c>
      <c r="B385" s="57"/>
      <c r="C385" s="58" t="s">
        <v>24</v>
      </c>
      <c r="D385" s="64"/>
      <c r="E385" s="58" t="s">
        <v>24</v>
      </c>
      <c r="F385" s="64"/>
      <c r="G385" s="60" t="s">
        <v>38</v>
      </c>
      <c r="H385" s="61" t="s">
        <v>39</v>
      </c>
      <c r="I385" s="62">
        <v>614926</v>
      </c>
      <c r="J385" s="62">
        <v>614920</v>
      </c>
      <c r="K385" s="63"/>
    </row>
    <row r="386" spans="1:11" ht="27" customHeight="1" x14ac:dyDescent="0.5">
      <c r="A386" s="49" t="s">
        <v>5</v>
      </c>
      <c r="B386" s="57"/>
      <c r="C386" s="58" t="s">
        <v>18</v>
      </c>
      <c r="D386" s="65" t="s">
        <v>53</v>
      </c>
      <c r="E386" s="58" t="s">
        <v>4</v>
      </c>
      <c r="F386" s="65" t="s">
        <v>54</v>
      </c>
      <c r="G386" s="60" t="s">
        <v>55</v>
      </c>
      <c r="H386" s="61" t="s">
        <v>56</v>
      </c>
      <c r="I386" s="62">
        <v>51714</v>
      </c>
      <c r="J386" s="62">
        <v>51496</v>
      </c>
      <c r="K386" s="63"/>
    </row>
    <row r="387" spans="1:11" ht="27" customHeight="1" x14ac:dyDescent="0.5">
      <c r="A387" s="49" t="s">
        <v>5</v>
      </c>
      <c r="B387" s="57"/>
      <c r="C387" s="58" t="s">
        <v>18</v>
      </c>
      <c r="D387" s="59"/>
      <c r="E387" s="58" t="s">
        <v>4</v>
      </c>
      <c r="F387" s="64"/>
      <c r="G387" s="60" t="s">
        <v>57</v>
      </c>
      <c r="H387" s="61" t="s">
        <v>58</v>
      </c>
      <c r="I387" s="62">
        <v>20582</v>
      </c>
      <c r="J387" s="62">
        <v>20897</v>
      </c>
      <c r="K387" s="63"/>
    </row>
    <row r="388" spans="1:11" ht="27" customHeight="1" x14ac:dyDescent="0.5">
      <c r="A388" s="49" t="s">
        <v>5</v>
      </c>
      <c r="B388" s="57"/>
      <c r="C388" s="58" t="s">
        <v>18</v>
      </c>
      <c r="D388" s="59"/>
      <c r="E388" s="58" t="s">
        <v>7</v>
      </c>
      <c r="F388" s="65" t="s">
        <v>59</v>
      </c>
      <c r="G388" s="60" t="s">
        <v>66</v>
      </c>
      <c r="H388" s="61" t="s">
        <v>67</v>
      </c>
      <c r="I388" s="62">
        <v>963714</v>
      </c>
      <c r="J388" s="62">
        <v>957065</v>
      </c>
      <c r="K388" s="63"/>
    </row>
    <row r="389" spans="1:11" ht="27" customHeight="1" x14ac:dyDescent="0.5">
      <c r="A389" s="49" t="s">
        <v>5</v>
      </c>
      <c r="B389" s="57"/>
      <c r="C389" s="58" t="s">
        <v>18</v>
      </c>
      <c r="D389" s="59"/>
      <c r="E389" s="58" t="s">
        <v>7</v>
      </c>
      <c r="F389" s="59"/>
      <c r="G389" s="60" t="s">
        <v>68</v>
      </c>
      <c r="H389" s="61" t="s">
        <v>69</v>
      </c>
      <c r="I389" s="62">
        <v>473510</v>
      </c>
      <c r="J389" s="62">
        <v>471104</v>
      </c>
      <c r="K389" s="63"/>
    </row>
    <row r="390" spans="1:11" ht="27" customHeight="1" x14ac:dyDescent="0.5">
      <c r="A390" s="49" t="s">
        <v>5</v>
      </c>
      <c r="B390" s="57"/>
      <c r="C390" s="58" t="s">
        <v>18</v>
      </c>
      <c r="D390" s="59"/>
      <c r="E390" s="58" t="s">
        <v>7</v>
      </c>
      <c r="F390" s="59"/>
      <c r="G390" s="60" t="s">
        <v>64</v>
      </c>
      <c r="H390" s="61" t="s">
        <v>65</v>
      </c>
      <c r="I390" s="62">
        <v>78154</v>
      </c>
      <c r="J390" s="62">
        <v>78154</v>
      </c>
      <c r="K390" s="63"/>
    </row>
    <row r="391" spans="1:11" ht="27" customHeight="1" x14ac:dyDescent="0.5">
      <c r="A391" s="49" t="s">
        <v>5</v>
      </c>
      <c r="B391" s="57"/>
      <c r="C391" s="58" t="s">
        <v>18</v>
      </c>
      <c r="D391" s="59"/>
      <c r="E391" s="58" t="s">
        <v>7</v>
      </c>
      <c r="F391" s="59"/>
      <c r="G391" s="60" t="s">
        <v>60</v>
      </c>
      <c r="H391" s="61" t="s">
        <v>61</v>
      </c>
      <c r="I391" s="62">
        <v>348159</v>
      </c>
      <c r="J391" s="62">
        <v>348159</v>
      </c>
      <c r="K391" s="63"/>
    </row>
    <row r="392" spans="1:11" ht="27" customHeight="1" x14ac:dyDescent="0.5">
      <c r="A392" s="49" t="s">
        <v>5</v>
      </c>
      <c r="B392" s="57"/>
      <c r="C392" s="58" t="s">
        <v>18</v>
      </c>
      <c r="D392" s="59"/>
      <c r="E392" s="58" t="s">
        <v>7</v>
      </c>
      <c r="F392" s="64"/>
      <c r="G392" s="60" t="s">
        <v>62</v>
      </c>
      <c r="H392" s="61" t="s">
        <v>63</v>
      </c>
      <c r="I392" s="62">
        <v>24193</v>
      </c>
      <c r="J392" s="62">
        <v>24193</v>
      </c>
      <c r="K392" s="63"/>
    </row>
    <row r="393" spans="1:11" ht="27" customHeight="1" x14ac:dyDescent="0.5">
      <c r="A393" s="49" t="s">
        <v>5</v>
      </c>
      <c r="B393" s="57"/>
      <c r="C393" s="58" t="s">
        <v>18</v>
      </c>
      <c r="D393" s="64"/>
      <c r="E393" s="58" t="s">
        <v>24</v>
      </c>
      <c r="F393" s="58" t="s">
        <v>70</v>
      </c>
      <c r="G393" s="60" t="s">
        <v>71</v>
      </c>
      <c r="H393" s="61" t="s">
        <v>72</v>
      </c>
      <c r="I393" s="62">
        <v>1157117</v>
      </c>
      <c r="J393" s="62">
        <v>1145918</v>
      </c>
      <c r="K393" s="63"/>
    </row>
    <row r="394" spans="1:11" ht="27" customHeight="1" x14ac:dyDescent="0.5">
      <c r="A394" s="49" t="s">
        <v>5</v>
      </c>
      <c r="B394" s="57"/>
      <c r="C394" s="58" t="s">
        <v>49</v>
      </c>
      <c r="D394" s="65" t="s">
        <v>73</v>
      </c>
      <c r="E394" s="58" t="s">
        <v>4</v>
      </c>
      <c r="F394" s="82" t="s">
        <v>843</v>
      </c>
      <c r="G394" s="60" t="s">
        <v>55</v>
      </c>
      <c r="H394" s="61" t="s">
        <v>56</v>
      </c>
      <c r="I394" s="62">
        <v>84638</v>
      </c>
      <c r="J394" s="62">
        <v>84618</v>
      </c>
      <c r="K394" s="63"/>
    </row>
    <row r="395" spans="1:11" ht="27" customHeight="1" x14ac:dyDescent="0.5">
      <c r="A395" s="49" t="s">
        <v>5</v>
      </c>
      <c r="B395" s="57"/>
      <c r="C395" s="58" t="s">
        <v>49</v>
      </c>
      <c r="D395" s="59"/>
      <c r="E395" s="58" t="s">
        <v>4</v>
      </c>
      <c r="F395" s="59"/>
      <c r="G395" s="60" t="s">
        <v>76</v>
      </c>
      <c r="H395" s="61" t="s">
        <v>77</v>
      </c>
      <c r="I395" s="62">
        <v>18577</v>
      </c>
      <c r="J395" s="62">
        <v>18561</v>
      </c>
      <c r="K395" s="63"/>
    </row>
    <row r="396" spans="1:11" ht="27" customHeight="1" x14ac:dyDescent="0.5">
      <c r="A396" s="49" t="s">
        <v>5</v>
      </c>
      <c r="B396" s="57"/>
      <c r="C396" s="58" t="s">
        <v>49</v>
      </c>
      <c r="D396" s="59"/>
      <c r="E396" s="58" t="s">
        <v>4</v>
      </c>
      <c r="F396" s="59"/>
      <c r="G396" s="60" t="s">
        <v>86</v>
      </c>
      <c r="H396" s="61" t="s">
        <v>87</v>
      </c>
      <c r="I396" s="62">
        <v>23242</v>
      </c>
      <c r="J396" s="62">
        <v>23240</v>
      </c>
      <c r="K396" s="63"/>
    </row>
    <row r="397" spans="1:11" ht="27" customHeight="1" x14ac:dyDescent="0.5">
      <c r="A397" s="49" t="s">
        <v>5</v>
      </c>
      <c r="B397" s="57"/>
      <c r="C397" s="58" t="s">
        <v>49</v>
      </c>
      <c r="D397" s="59"/>
      <c r="E397" s="58" t="s">
        <v>4</v>
      </c>
      <c r="F397" s="59"/>
      <c r="G397" s="60" t="s">
        <v>80</v>
      </c>
      <c r="H397" s="61" t="s">
        <v>81</v>
      </c>
      <c r="I397" s="62">
        <v>76420</v>
      </c>
      <c r="J397" s="62">
        <v>74374</v>
      </c>
      <c r="K397" s="63"/>
    </row>
    <row r="398" spans="1:11" ht="27" customHeight="1" x14ac:dyDescent="0.5">
      <c r="A398" s="49" t="s">
        <v>5</v>
      </c>
      <c r="B398" s="57"/>
      <c r="C398" s="58" t="s">
        <v>49</v>
      </c>
      <c r="D398" s="59"/>
      <c r="E398" s="58" t="s">
        <v>4</v>
      </c>
      <c r="F398" s="59"/>
      <c r="G398" s="60" t="s">
        <v>74</v>
      </c>
      <c r="H398" s="61" t="s">
        <v>75</v>
      </c>
      <c r="I398" s="62">
        <v>33072</v>
      </c>
      <c r="J398" s="62">
        <v>32615</v>
      </c>
      <c r="K398" s="63"/>
    </row>
    <row r="399" spans="1:11" ht="27" customHeight="1" x14ac:dyDescent="0.5">
      <c r="A399" s="49" t="s">
        <v>5</v>
      </c>
      <c r="B399" s="57"/>
      <c r="C399" s="58" t="s">
        <v>49</v>
      </c>
      <c r="D399" s="59"/>
      <c r="E399" s="58" t="s">
        <v>4</v>
      </c>
      <c r="F399" s="59"/>
      <c r="G399" s="60" t="s">
        <v>84</v>
      </c>
      <c r="H399" s="61" t="s">
        <v>85</v>
      </c>
      <c r="I399" s="62">
        <v>2854795</v>
      </c>
      <c r="J399" s="62">
        <v>2832757</v>
      </c>
      <c r="K399" s="63"/>
    </row>
    <row r="400" spans="1:11" ht="27" customHeight="1" x14ac:dyDescent="0.5">
      <c r="A400" s="49" t="s">
        <v>5</v>
      </c>
      <c r="B400" s="57"/>
      <c r="C400" s="58" t="s">
        <v>49</v>
      </c>
      <c r="D400" s="59"/>
      <c r="E400" s="58" t="s">
        <v>4</v>
      </c>
      <c r="F400" s="59"/>
      <c r="G400" s="60" t="s">
        <v>82</v>
      </c>
      <c r="H400" s="61" t="s">
        <v>83</v>
      </c>
      <c r="I400" s="62">
        <v>29675</v>
      </c>
      <c r="J400" s="62">
        <v>30696</v>
      </c>
      <c r="K400" s="63"/>
    </row>
    <row r="401" spans="1:11" ht="27" customHeight="1" x14ac:dyDescent="0.5">
      <c r="A401" s="49" t="s">
        <v>5</v>
      </c>
      <c r="B401" s="57"/>
      <c r="C401" s="58" t="s">
        <v>49</v>
      </c>
      <c r="D401" s="59"/>
      <c r="E401" s="58" t="s">
        <v>4</v>
      </c>
      <c r="F401" s="59"/>
      <c r="G401" s="60" t="s">
        <v>78</v>
      </c>
      <c r="H401" s="61" t="s">
        <v>79</v>
      </c>
      <c r="I401" s="62">
        <v>35467</v>
      </c>
      <c r="J401" s="62">
        <v>35345</v>
      </c>
      <c r="K401" s="63"/>
    </row>
    <row r="402" spans="1:11" ht="27" customHeight="1" x14ac:dyDescent="0.5">
      <c r="A402" s="49" t="s">
        <v>5</v>
      </c>
      <c r="B402" s="57"/>
      <c r="C402" s="58" t="s">
        <v>49</v>
      </c>
      <c r="D402" s="59"/>
      <c r="E402" s="58" t="s">
        <v>4</v>
      </c>
      <c r="F402" s="64"/>
      <c r="G402" s="60" t="s">
        <v>62</v>
      </c>
      <c r="H402" s="61" t="s">
        <v>63</v>
      </c>
      <c r="I402" s="62">
        <v>684</v>
      </c>
      <c r="J402" s="62">
        <v>681</v>
      </c>
      <c r="K402" s="63"/>
    </row>
    <row r="403" spans="1:11" ht="27" customHeight="1" x14ac:dyDescent="0.5">
      <c r="A403" s="49" t="s">
        <v>5</v>
      </c>
      <c r="B403" s="67"/>
      <c r="C403" s="76" t="s">
        <v>49</v>
      </c>
      <c r="D403" s="77"/>
      <c r="E403" s="76" t="s">
        <v>7</v>
      </c>
      <c r="F403" s="94" t="s">
        <v>844</v>
      </c>
      <c r="G403" s="78" t="s">
        <v>90</v>
      </c>
      <c r="H403" s="79" t="s">
        <v>91</v>
      </c>
      <c r="I403" s="80">
        <v>96407</v>
      </c>
      <c r="J403" s="80">
        <v>96292</v>
      </c>
      <c r="K403" s="81"/>
    </row>
    <row r="404" spans="1:11" ht="27" customHeight="1" x14ac:dyDescent="0.5">
      <c r="A404" s="49" t="s">
        <v>5</v>
      </c>
      <c r="B404" s="50" t="s">
        <v>6</v>
      </c>
      <c r="C404" s="51" t="s">
        <v>49</v>
      </c>
      <c r="D404" s="52" t="s">
        <v>73</v>
      </c>
      <c r="E404" s="51" t="s">
        <v>7</v>
      </c>
      <c r="F404" s="75" t="s">
        <v>844</v>
      </c>
      <c r="G404" s="53" t="s">
        <v>102</v>
      </c>
      <c r="H404" s="54" t="s">
        <v>103</v>
      </c>
      <c r="I404" s="55">
        <v>13350</v>
      </c>
      <c r="J404" s="55">
        <v>12867</v>
      </c>
      <c r="K404" s="56"/>
    </row>
    <row r="405" spans="1:11" ht="27" customHeight="1" x14ac:dyDescent="0.5">
      <c r="A405" s="49" t="s">
        <v>5</v>
      </c>
      <c r="B405" s="57"/>
      <c r="C405" s="58" t="s">
        <v>49</v>
      </c>
      <c r="D405" s="59"/>
      <c r="E405" s="58" t="s">
        <v>7</v>
      </c>
      <c r="F405" s="59"/>
      <c r="G405" s="60" t="s">
        <v>94</v>
      </c>
      <c r="H405" s="61" t="s">
        <v>95</v>
      </c>
      <c r="I405" s="62">
        <v>94013</v>
      </c>
      <c r="J405" s="62">
        <v>94246</v>
      </c>
      <c r="K405" s="63"/>
    </row>
    <row r="406" spans="1:11" ht="27" customHeight="1" x14ac:dyDescent="0.5">
      <c r="A406" s="49" t="s">
        <v>5</v>
      </c>
      <c r="B406" s="57"/>
      <c r="C406" s="58" t="s">
        <v>49</v>
      </c>
      <c r="D406" s="59"/>
      <c r="E406" s="58" t="s">
        <v>7</v>
      </c>
      <c r="F406" s="59"/>
      <c r="G406" s="60" t="s">
        <v>104</v>
      </c>
      <c r="H406" s="61" t="s">
        <v>105</v>
      </c>
      <c r="I406" s="62">
        <v>21505</v>
      </c>
      <c r="J406" s="62">
        <v>21142</v>
      </c>
      <c r="K406" s="63"/>
    </row>
    <row r="407" spans="1:11" ht="27" customHeight="1" x14ac:dyDescent="0.5">
      <c r="A407" s="49" t="s">
        <v>5</v>
      </c>
      <c r="B407" s="57"/>
      <c r="C407" s="58" t="s">
        <v>49</v>
      </c>
      <c r="D407" s="59"/>
      <c r="E407" s="58" t="s">
        <v>7</v>
      </c>
      <c r="F407" s="59"/>
      <c r="G407" s="60" t="s">
        <v>96</v>
      </c>
      <c r="H407" s="61" t="s">
        <v>97</v>
      </c>
      <c r="I407" s="62">
        <v>103660</v>
      </c>
      <c r="J407" s="62">
        <v>105190</v>
      </c>
      <c r="K407" s="63"/>
    </row>
    <row r="408" spans="1:11" ht="27" customHeight="1" x14ac:dyDescent="0.5">
      <c r="A408" s="49" t="s">
        <v>5</v>
      </c>
      <c r="B408" s="57"/>
      <c r="C408" s="58" t="s">
        <v>49</v>
      </c>
      <c r="D408" s="59"/>
      <c r="E408" s="58" t="s">
        <v>7</v>
      </c>
      <c r="F408" s="59"/>
      <c r="G408" s="60" t="s">
        <v>100</v>
      </c>
      <c r="H408" s="61" t="s">
        <v>101</v>
      </c>
      <c r="I408" s="62">
        <v>36853</v>
      </c>
      <c r="J408" s="62">
        <v>36853</v>
      </c>
      <c r="K408" s="63"/>
    </row>
    <row r="409" spans="1:11" ht="27" customHeight="1" x14ac:dyDescent="0.5">
      <c r="A409" s="49" t="s">
        <v>5</v>
      </c>
      <c r="B409" s="57"/>
      <c r="C409" s="58" t="s">
        <v>49</v>
      </c>
      <c r="D409" s="59"/>
      <c r="E409" s="58" t="s">
        <v>7</v>
      </c>
      <c r="F409" s="59"/>
      <c r="G409" s="60" t="s">
        <v>92</v>
      </c>
      <c r="H409" s="61" t="s">
        <v>93</v>
      </c>
      <c r="I409" s="62">
        <v>293289</v>
      </c>
      <c r="J409" s="62">
        <v>293798</v>
      </c>
      <c r="K409" s="63"/>
    </row>
    <row r="410" spans="1:11" ht="27" customHeight="1" x14ac:dyDescent="0.5">
      <c r="A410" s="49" t="s">
        <v>5</v>
      </c>
      <c r="B410" s="57"/>
      <c r="C410" s="58" t="s">
        <v>49</v>
      </c>
      <c r="D410" s="59"/>
      <c r="E410" s="58" t="s">
        <v>7</v>
      </c>
      <c r="F410" s="59"/>
      <c r="G410" s="60" t="s">
        <v>98</v>
      </c>
      <c r="H410" s="61" t="s">
        <v>99</v>
      </c>
      <c r="I410" s="62">
        <v>44853</v>
      </c>
      <c r="J410" s="62">
        <v>44853</v>
      </c>
      <c r="K410" s="63"/>
    </row>
    <row r="411" spans="1:11" ht="27" customHeight="1" x14ac:dyDescent="0.5">
      <c r="A411" s="49" t="s">
        <v>5</v>
      </c>
      <c r="B411" s="57"/>
      <c r="C411" s="58" t="s">
        <v>49</v>
      </c>
      <c r="D411" s="59"/>
      <c r="E411" s="58" t="s">
        <v>7</v>
      </c>
      <c r="F411" s="64"/>
      <c r="G411" s="60" t="s">
        <v>88</v>
      </c>
      <c r="H411" s="61" t="s">
        <v>89</v>
      </c>
      <c r="I411" s="62">
        <v>1475642</v>
      </c>
      <c r="J411" s="62">
        <v>1435949</v>
      </c>
      <c r="K411" s="63"/>
    </row>
    <row r="412" spans="1:11" ht="27" customHeight="1" x14ac:dyDescent="0.5">
      <c r="A412" s="49" t="s">
        <v>5</v>
      </c>
      <c r="B412" s="57"/>
      <c r="C412" s="58" t="s">
        <v>49</v>
      </c>
      <c r="D412" s="64"/>
      <c r="E412" s="58" t="s">
        <v>24</v>
      </c>
      <c r="F412" s="84" t="s">
        <v>845</v>
      </c>
      <c r="G412" s="60" t="s">
        <v>106</v>
      </c>
      <c r="H412" s="61" t="s">
        <v>107</v>
      </c>
      <c r="I412" s="62">
        <v>4378</v>
      </c>
      <c r="J412" s="62">
        <v>4378</v>
      </c>
      <c r="K412" s="63"/>
    </row>
    <row r="413" spans="1:11" ht="27" customHeight="1" x14ac:dyDescent="0.5">
      <c r="A413" s="66"/>
      <c r="B413" s="67"/>
      <c r="C413" s="68"/>
      <c r="D413" s="68"/>
      <c r="E413" s="68"/>
      <c r="F413" s="68"/>
      <c r="G413" s="85"/>
      <c r="H413" s="86" t="s">
        <v>809</v>
      </c>
      <c r="I413" s="73">
        <f>SUBTOTAL(9,I330:I412)</f>
        <v>26829341</v>
      </c>
      <c r="J413" s="73">
        <f>SUBTOTAL(9,J330:J412)</f>
        <v>26485819</v>
      </c>
      <c r="K413" s="74"/>
    </row>
    <row r="414" spans="1:11" ht="27" customHeight="1" x14ac:dyDescent="0.5">
      <c r="A414" s="49" t="s">
        <v>19</v>
      </c>
      <c r="B414" s="50" t="s">
        <v>108</v>
      </c>
      <c r="C414" s="51" t="s">
        <v>4</v>
      </c>
      <c r="D414" s="52" t="s">
        <v>108</v>
      </c>
      <c r="E414" s="51" t="s">
        <v>4</v>
      </c>
      <c r="F414" s="51" t="s">
        <v>109</v>
      </c>
      <c r="G414" s="53" t="s">
        <v>110</v>
      </c>
      <c r="H414" s="54" t="s">
        <v>111</v>
      </c>
      <c r="I414" s="55">
        <v>4638457</v>
      </c>
      <c r="J414" s="55">
        <v>4638457</v>
      </c>
      <c r="K414" s="56"/>
    </row>
    <row r="415" spans="1:11" ht="27" customHeight="1" x14ac:dyDescent="0.5">
      <c r="A415" s="49" t="s">
        <v>19</v>
      </c>
      <c r="B415" s="57"/>
      <c r="C415" s="58" t="s">
        <v>4</v>
      </c>
      <c r="D415" s="59"/>
      <c r="E415" s="58" t="s">
        <v>7</v>
      </c>
      <c r="F415" s="58" t="s">
        <v>112</v>
      </c>
      <c r="G415" s="60" t="s">
        <v>113</v>
      </c>
      <c r="H415" s="61" t="s">
        <v>114</v>
      </c>
      <c r="I415" s="62">
        <v>233299</v>
      </c>
      <c r="J415" s="62">
        <v>228553</v>
      </c>
      <c r="K415" s="63"/>
    </row>
    <row r="416" spans="1:11" ht="27" customHeight="1" x14ac:dyDescent="0.5">
      <c r="A416" s="49" t="s">
        <v>19</v>
      </c>
      <c r="B416" s="57"/>
      <c r="C416" s="58" t="s">
        <v>4</v>
      </c>
      <c r="D416" s="64"/>
      <c r="E416" s="58" t="s">
        <v>24</v>
      </c>
      <c r="F416" s="58" t="s">
        <v>115</v>
      </c>
      <c r="G416" s="60" t="s">
        <v>116</v>
      </c>
      <c r="H416" s="61" t="s">
        <v>117</v>
      </c>
      <c r="I416" s="62">
        <v>2350</v>
      </c>
      <c r="J416" s="62">
        <v>2179</v>
      </c>
      <c r="K416" s="63"/>
    </row>
    <row r="417" spans="1:11" ht="27" customHeight="1" x14ac:dyDescent="0.5">
      <c r="A417" s="66"/>
      <c r="B417" s="67"/>
      <c r="C417" s="68"/>
      <c r="D417" s="68"/>
      <c r="E417" s="68"/>
      <c r="F417" s="68"/>
      <c r="G417" s="85"/>
      <c r="H417" s="86" t="s">
        <v>809</v>
      </c>
      <c r="I417" s="73">
        <f>SUBTOTAL(9,I414:I416)</f>
        <v>4874106</v>
      </c>
      <c r="J417" s="73">
        <f>SUBTOTAL(9,J414:J416)</f>
        <v>4869189</v>
      </c>
      <c r="K417" s="74"/>
    </row>
    <row r="418" spans="1:11" ht="27" customHeight="1" x14ac:dyDescent="0.5">
      <c r="A418" s="49" t="s">
        <v>17</v>
      </c>
      <c r="B418" s="50" t="s">
        <v>118</v>
      </c>
      <c r="C418" s="53" t="s">
        <v>4</v>
      </c>
      <c r="D418" s="53" t="s">
        <v>119</v>
      </c>
      <c r="E418" s="53" t="s">
        <v>4</v>
      </c>
      <c r="F418" s="53"/>
      <c r="G418" s="53" t="s">
        <v>120</v>
      </c>
      <c r="H418" s="54"/>
      <c r="I418" s="55">
        <v>49033</v>
      </c>
      <c r="J418" s="55">
        <v>49033</v>
      </c>
      <c r="K418" s="56"/>
    </row>
    <row r="419" spans="1:11" ht="27" customHeight="1" x14ac:dyDescent="0.5">
      <c r="A419" s="49" t="s">
        <v>17</v>
      </c>
      <c r="B419" s="57"/>
      <c r="C419" s="60" t="s">
        <v>7</v>
      </c>
      <c r="D419" s="60" t="s">
        <v>121</v>
      </c>
      <c r="E419" s="60" t="s">
        <v>4</v>
      </c>
      <c r="F419" s="60"/>
      <c r="G419" s="60" t="s">
        <v>122</v>
      </c>
      <c r="H419" s="61"/>
      <c r="I419" s="62">
        <v>313679</v>
      </c>
      <c r="J419" s="62">
        <v>313679</v>
      </c>
      <c r="K419" s="63"/>
    </row>
    <row r="420" spans="1:11" ht="27" customHeight="1" x14ac:dyDescent="0.5">
      <c r="A420" s="49" t="s">
        <v>17</v>
      </c>
      <c r="B420" s="57"/>
      <c r="C420" s="60" t="s">
        <v>24</v>
      </c>
      <c r="D420" s="60" t="s">
        <v>123</v>
      </c>
      <c r="E420" s="60" t="s">
        <v>4</v>
      </c>
      <c r="F420" s="60"/>
      <c r="G420" s="60" t="s">
        <v>124</v>
      </c>
      <c r="H420" s="61"/>
      <c r="I420" s="62">
        <v>47742</v>
      </c>
      <c r="J420" s="62">
        <v>47742</v>
      </c>
      <c r="K420" s="63"/>
    </row>
    <row r="421" spans="1:11" ht="27" customHeight="1" x14ac:dyDescent="0.5">
      <c r="A421" s="49" t="s">
        <v>17</v>
      </c>
      <c r="B421" s="57"/>
      <c r="C421" s="60" t="s">
        <v>18</v>
      </c>
      <c r="D421" s="60" t="s">
        <v>125</v>
      </c>
      <c r="E421" s="60" t="s">
        <v>4</v>
      </c>
      <c r="F421" s="60"/>
      <c r="G421" s="60" t="s">
        <v>126</v>
      </c>
      <c r="H421" s="61"/>
      <c r="I421" s="62">
        <v>80820</v>
      </c>
      <c r="J421" s="62">
        <v>53757</v>
      </c>
      <c r="K421" s="63"/>
    </row>
    <row r="422" spans="1:11" ht="27" customHeight="1" x14ac:dyDescent="0.5">
      <c r="A422" s="49" t="s">
        <v>17</v>
      </c>
      <c r="B422" s="57"/>
      <c r="C422" s="60" t="s">
        <v>49</v>
      </c>
      <c r="D422" s="60" t="s">
        <v>127</v>
      </c>
      <c r="E422" s="60" t="s">
        <v>4</v>
      </c>
      <c r="F422" s="60"/>
      <c r="G422" s="60" t="s">
        <v>128</v>
      </c>
      <c r="H422" s="61"/>
      <c r="I422" s="62">
        <v>67199</v>
      </c>
      <c r="J422" s="62">
        <v>15906</v>
      </c>
      <c r="K422" s="63"/>
    </row>
    <row r="423" spans="1:11" ht="27" customHeight="1" x14ac:dyDescent="0.5">
      <c r="A423" s="66"/>
      <c r="B423" s="67"/>
      <c r="C423" s="85"/>
      <c r="D423" s="85"/>
      <c r="E423" s="85"/>
      <c r="F423" s="85"/>
      <c r="G423" s="85"/>
      <c r="H423" s="86" t="s">
        <v>809</v>
      </c>
      <c r="I423" s="73">
        <f>SUBTOTAL(9,I418:I422)</f>
        <v>558473</v>
      </c>
      <c r="J423" s="73">
        <f>SUBTOTAL(9,J418:J422)</f>
        <v>480117</v>
      </c>
      <c r="K423" s="74"/>
    </row>
    <row r="424" spans="1:11" ht="27" customHeight="1" x14ac:dyDescent="0.5">
      <c r="A424" s="49" t="s">
        <v>20</v>
      </c>
      <c r="B424" s="95" t="s">
        <v>129</v>
      </c>
      <c r="C424" s="96" t="s">
        <v>4</v>
      </c>
      <c r="D424" s="97"/>
      <c r="E424" s="98" t="s">
        <v>4</v>
      </c>
      <c r="F424" s="98"/>
      <c r="G424" s="99" t="s">
        <v>130</v>
      </c>
      <c r="H424" s="100"/>
      <c r="I424" s="101">
        <v>400000</v>
      </c>
      <c r="J424" s="101">
        <v>400000</v>
      </c>
      <c r="K424" s="102"/>
    </row>
    <row r="425" spans="1:11" ht="27" customHeight="1" x14ac:dyDescent="0.5">
      <c r="A425" s="103"/>
      <c r="B425" s="103"/>
      <c r="C425" s="103"/>
      <c r="D425" s="103"/>
      <c r="E425" s="103"/>
      <c r="F425" s="103"/>
      <c r="G425" s="103"/>
      <c r="H425" s="104" t="s">
        <v>806</v>
      </c>
      <c r="I425" s="105">
        <v>30616948</v>
      </c>
      <c r="J425" s="105">
        <v>30584442</v>
      </c>
      <c r="K425" s="106"/>
    </row>
    <row r="426" spans="1:11" ht="27" customHeight="1" x14ac:dyDescent="0.5">
      <c r="A426" s="103"/>
      <c r="B426" s="103"/>
      <c r="C426" s="103"/>
      <c r="D426" s="103"/>
      <c r="E426" s="103"/>
      <c r="F426" s="103"/>
      <c r="G426" s="103"/>
      <c r="H426" s="107" t="s">
        <v>904</v>
      </c>
      <c r="I426" s="105">
        <v>26872020</v>
      </c>
      <c r="J426" s="105">
        <v>21700327</v>
      </c>
      <c r="K426" s="108"/>
    </row>
    <row r="427" spans="1:11" ht="27" customHeight="1" thickBot="1" x14ac:dyDescent="0.55000000000000004">
      <c r="A427" s="103"/>
      <c r="B427" s="103"/>
      <c r="C427" s="103"/>
      <c r="D427" s="103"/>
      <c r="E427" s="103"/>
      <c r="F427" s="103"/>
      <c r="G427" s="103"/>
      <c r="H427" s="109" t="s">
        <v>905</v>
      </c>
      <c r="I427" s="110">
        <v>3919078</v>
      </c>
      <c r="J427" s="110">
        <v>4009329</v>
      </c>
      <c r="K427" s="111"/>
    </row>
    <row r="428" spans="1:11" ht="27" customHeight="1" thickTop="1" x14ac:dyDescent="0.5">
      <c r="A428" s="103"/>
      <c r="B428" s="103"/>
      <c r="C428" s="103"/>
      <c r="D428" s="103"/>
      <c r="E428" s="103"/>
      <c r="F428" s="103"/>
      <c r="G428" s="103"/>
      <c r="H428" s="112" t="s">
        <v>808</v>
      </c>
      <c r="I428" s="113">
        <f>SUBTOTAL(9,I5:I427)</f>
        <v>278276538</v>
      </c>
      <c r="J428" s="113">
        <f>SUBTOTAL(9,J5:J427)</f>
        <v>273593533</v>
      </c>
      <c r="K428" s="114"/>
    </row>
  </sheetData>
  <autoFilter ref="A4:J428"/>
  <mergeCells count="142">
    <mergeCell ref="D5:D11"/>
    <mergeCell ref="F5:F9"/>
    <mergeCell ref="F10:F11"/>
    <mergeCell ref="B13:B28"/>
    <mergeCell ref="D13:D28"/>
    <mergeCell ref="F13:F19"/>
    <mergeCell ref="F20:F23"/>
    <mergeCell ref="F24:F28"/>
    <mergeCell ref="B5:B12"/>
    <mergeCell ref="B29:B53"/>
    <mergeCell ref="D29:D33"/>
    <mergeCell ref="D34:D53"/>
    <mergeCell ref="F29:F33"/>
    <mergeCell ref="F34:F53"/>
    <mergeCell ref="B54:B78"/>
    <mergeCell ref="D54:D65"/>
    <mergeCell ref="D66:D71"/>
    <mergeCell ref="D72:D78"/>
    <mergeCell ref="F54:F55"/>
    <mergeCell ref="F56:F62"/>
    <mergeCell ref="F63:F64"/>
    <mergeCell ref="F66:F68"/>
    <mergeCell ref="F69:F71"/>
    <mergeCell ref="F72:F78"/>
    <mergeCell ref="B79:B103"/>
    <mergeCell ref="D79:D96"/>
    <mergeCell ref="D97:D102"/>
    <mergeCell ref="F80:F83"/>
    <mergeCell ref="F84:F89"/>
    <mergeCell ref="B129:B153"/>
    <mergeCell ref="D129:D137"/>
    <mergeCell ref="D138:D153"/>
    <mergeCell ref="F129:F131"/>
    <mergeCell ref="F132:F137"/>
    <mergeCell ref="F138:F153"/>
    <mergeCell ref="F90:F96"/>
    <mergeCell ref="F97:F100"/>
    <mergeCell ref="D104:D105"/>
    <mergeCell ref="F104:F105"/>
    <mergeCell ref="B107:B128"/>
    <mergeCell ref="D107:D128"/>
    <mergeCell ref="F107:F124"/>
    <mergeCell ref="F125:F128"/>
    <mergeCell ref="B104:B106"/>
    <mergeCell ref="D179:D189"/>
    <mergeCell ref="F179:F184"/>
    <mergeCell ref="F185:F189"/>
    <mergeCell ref="D190:D197"/>
    <mergeCell ref="F190:F194"/>
    <mergeCell ref="F195:F197"/>
    <mergeCell ref="B179:B198"/>
    <mergeCell ref="B154:B178"/>
    <mergeCell ref="D154:D157"/>
    <mergeCell ref="D158:D178"/>
    <mergeCell ref="F154:F155"/>
    <mergeCell ref="F156:F157"/>
    <mergeCell ref="F158:F172"/>
    <mergeCell ref="F173:F178"/>
    <mergeCell ref="B199:B203"/>
    <mergeCell ref="D199:D203"/>
    <mergeCell ref="F199:F203"/>
    <mergeCell ref="D204:D225"/>
    <mergeCell ref="F204:F213"/>
    <mergeCell ref="F214:F217"/>
    <mergeCell ref="F218:F220"/>
    <mergeCell ref="F221:F223"/>
    <mergeCell ref="F224:F225"/>
    <mergeCell ref="B204:B226"/>
    <mergeCell ref="B227:B228"/>
    <mergeCell ref="D227:D228"/>
    <mergeCell ref="F227:F228"/>
    <mergeCell ref="B229:B253"/>
    <mergeCell ref="D229:D237"/>
    <mergeCell ref="D238:D247"/>
    <mergeCell ref="D248:D253"/>
    <mergeCell ref="F229:F235"/>
    <mergeCell ref="F236:F237"/>
    <mergeCell ref="F239:F242"/>
    <mergeCell ref="B260:B278"/>
    <mergeCell ref="D260:D274"/>
    <mergeCell ref="D275:D278"/>
    <mergeCell ref="F261:F269"/>
    <mergeCell ref="F270:F274"/>
    <mergeCell ref="F276:F278"/>
    <mergeCell ref="F243:F247"/>
    <mergeCell ref="F248:F250"/>
    <mergeCell ref="F251:F253"/>
    <mergeCell ref="D254:D258"/>
    <mergeCell ref="F254:F256"/>
    <mergeCell ref="F257:F258"/>
    <mergeCell ref="B254:B259"/>
    <mergeCell ref="D279:D281"/>
    <mergeCell ref="F279:F281"/>
    <mergeCell ref="B283:B303"/>
    <mergeCell ref="D283:D290"/>
    <mergeCell ref="D291:D303"/>
    <mergeCell ref="F283:F287"/>
    <mergeCell ref="F288:F290"/>
    <mergeCell ref="F291:F294"/>
    <mergeCell ref="F295:F296"/>
    <mergeCell ref="F297:F299"/>
    <mergeCell ref="F300:F301"/>
    <mergeCell ref="F302:F303"/>
    <mergeCell ref="B279:B282"/>
    <mergeCell ref="F330:F332"/>
    <mergeCell ref="F333:F344"/>
    <mergeCell ref="F345:F353"/>
    <mergeCell ref="D305:D309"/>
    <mergeCell ref="B354:B378"/>
    <mergeCell ref="D354:D356"/>
    <mergeCell ref="D357:D373"/>
    <mergeCell ref="D374:D378"/>
    <mergeCell ref="F354:F356"/>
    <mergeCell ref="F357:F360"/>
    <mergeCell ref="F361:F363"/>
    <mergeCell ref="F364:F368"/>
    <mergeCell ref="F369:F373"/>
    <mergeCell ref="F374:F377"/>
    <mergeCell ref="B404:B413"/>
    <mergeCell ref="B414:B417"/>
    <mergeCell ref="B418:B423"/>
    <mergeCell ref="D310:D328"/>
    <mergeCell ref="F306:F308"/>
    <mergeCell ref="F310:F312"/>
    <mergeCell ref="F313:F316"/>
    <mergeCell ref="F317:F322"/>
    <mergeCell ref="F323:F328"/>
    <mergeCell ref="D404:D412"/>
    <mergeCell ref="F404:F411"/>
    <mergeCell ref="D414:D416"/>
    <mergeCell ref="B379:B403"/>
    <mergeCell ref="D379:D385"/>
    <mergeCell ref="D386:D393"/>
    <mergeCell ref="D394:D403"/>
    <mergeCell ref="F379:F380"/>
    <mergeCell ref="F381:F385"/>
    <mergeCell ref="F386:F387"/>
    <mergeCell ref="F388:F392"/>
    <mergeCell ref="F394:F402"/>
    <mergeCell ref="B304:B328"/>
    <mergeCell ref="B330:B353"/>
    <mergeCell ref="D330:D353"/>
  </mergeCells>
  <phoneticPr fontId="1"/>
  <pageMargins left="0.59055118110236227" right="0.47244094488188981" top="0.74803149606299213" bottom="0.74803149606299213" header="0.31496062992125984" footer="0.31496062992125984"/>
  <pageSetup paperSize="9" firstPageNumber="3" orientation="portrait" useFirstPageNumber="1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R7歳入</vt:lpstr>
      <vt:lpstr>R7歳出</vt:lpstr>
      <vt:lpstr>R7事業別</vt:lpstr>
      <vt:lpstr>'R7歳出'!Print_Area</vt:lpstr>
      <vt:lpstr>'R7歳入'!Print_Area</vt:lpstr>
      <vt:lpstr>'R7事業別'!Print_Area</vt:lpstr>
      <vt:lpstr>'R7事業別'!Print_Titles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test</cp:lastModifiedBy>
  <cp:lastPrinted>2024-12-24T05:32:21Z</cp:lastPrinted>
  <dcterms:created xsi:type="dcterms:W3CDTF">2024-12-16T05:40:35Z</dcterms:created>
  <dcterms:modified xsi:type="dcterms:W3CDTF">2024-12-25T00:04:06Z</dcterms:modified>
</cp:coreProperties>
</file>