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r:id="rId5"/>
    <sheet name="別紙様式2-4（補助金 個票）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個票）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2">'別紙様式2-2（処遇改善加算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<sst xmlns="http://schemas.openxmlformats.org/spreadsheetml/2006/main" count="5435" uniqueCount="2330">
  <si>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</si>
  <si>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</si>
  <si>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</si>
  <si>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</si>
  <si>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</si>
  <si>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</si>
  <si>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</si>
  <si>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</si>
  <si>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</si>
  <si>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</si>
  <si>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</si>
  <si>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</si>
  <si>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</si>
  <si>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</si>
  <si>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</si>
  <si>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</si>
  <si>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</si>
  <si>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</si>
  <si>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</si>
  <si>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</si>
  <si>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</si>
  <si>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</si>
  <si>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</si>
  <si>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</si>
  <si>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</si>
  <si>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</si>
  <si>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</si>
  <si>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</si>
  <si>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</si>
  <si>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</si>
  <si>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</si>
  <si>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</si>
  <si>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</si>
  <si>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</si>
  <si>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</si>
  <si>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</si>
  <si>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</si>
  <si>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</si>
  <si>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</si>
  <si>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</si>
  <si>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</si>
  <si>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</si>
  <si>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</si>
  <si>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</si>
  <si>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</si>
  <si>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</si>
  <si>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</si>
  <si>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</si>
  <si>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</si>
  <si>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</si>
  <si>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</si>
  <si>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</si>
  <si>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</si>
  <si>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</si>
  <si>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</si>
  <si>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</si>
  <si>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</si>
  <si>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</si>
  <si>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</si>
  <si>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</si>
  <si>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</si>
  <si>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</si>
  <si>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</si>
  <si>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</si>
  <si>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</si>
  <si>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</si>
  <si>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</si>
  <si>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</si>
  <si>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</si>
  <si>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</si>
  <si>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</si>
  <si>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</si>
  <si>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</si>
  <si>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</si>
  <si>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</si>
  <si>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</si>
  <si>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</si>
  <si>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</si>
  <si>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</si>
  <si>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</si>
  <si>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</si>
  <si>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</si>
  <si>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</si>
  <si>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</si>
  <si>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</si>
  <si>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</si>
  <si>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</si>
  <si>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</si>
  <si>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</si>
  <si>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</si>
  <si>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</si>
  <si>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</si>
  <si>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</si>
  <si>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</si>
  <si>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</si>
  <si>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</si>
  <si>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</si>
  <si>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</si>
  <si>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</si>
  <si>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</si>
  <si>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</si>
  <si>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</si>
  <si>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</si>
  <si>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</si>
  <si>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</si>
  <si>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</si>
  <si>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</si>
  <si>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</si>
  <si>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</si>
  <si>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</si>
  <si>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</si>
  <si>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</si>
  <si>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</si>
  <si>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</si>
  <si>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</si>
  <si>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</si>
  <si>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</si>
  <si>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</si>
  <si>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</si>
  <si>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</si>
  <si>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</si>
  <si>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</si>
  <si>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</si>
  <si>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</si>
  <si>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</si>
  <si>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</si>
  <si>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</si>
  <si>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</si>
  <si>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</si>
  <si>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</si>
  <si>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</si>
  <si>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</si>
  <si>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</si>
  <si>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</si>
  <si>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</si>
  <si>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</si>
  <si>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</si>
  <si>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</si>
  <si>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</si>
  <si>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</si>
  <si>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</si>
  <si>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</si>
  <si>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</si>
  <si>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</si>
  <si>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</si>
  <si>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</si>
  <si>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</si>
  <si>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</si>
  <si>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</si>
  <si>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</si>
  <si>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</si>
  <si>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</si>
  <si>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</si>
  <si>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</si>
  <si>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</si>
  <si>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</si>
  <si>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</si>
  <si>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</si>
  <si>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</si>
  <si>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</si>
  <si>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</si>
  <si>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</si>
  <si>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</si>
  <si>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</si>
  <si>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</si>
  <si>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</si>
  <si>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</si>
  <si>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</si>
  <si>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</si>
  <si>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</si>
  <si>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</si>
  <si>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</si>
  <si>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</si>
  <si>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</si>
  <si>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</si>
  <si>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</si>
  <si>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</si>
  <si>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</si>
  <si>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</si>
  <si>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</si>
  <si>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</si>
  <si>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</si>
  <si>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</si>
  <si>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</si>
  <si>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</si>
  <si>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</si>
  <si>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</si>
  <si>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</si>
  <si>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</si>
  <si>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</si>
  <si>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</si>
  <si>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</si>
  <si>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</si>
  <si>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</si>
  <si>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</si>
  <si>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</si>
  <si>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</si>
  <si>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</si>
  <si>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</si>
  <si>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</si>
  <si>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</si>
  <si>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</si>
  <si>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</si>
  <si>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</si>
  <si>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</si>
  <si>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</si>
  <si>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</si>
  <si>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</si>
  <si>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</si>
  <si>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</si>
  <si>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</si>
  <si>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</si>
  <si>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</si>
  <si>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</si>
  <si>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</si>
  <si>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</si>
  <si>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</si>
  <si>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</si>
  <si>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</si>
  <si>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</si>
  <si>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</si>
  <si>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</si>
  <si>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</si>
  <si>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</si>
  <si>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</si>
  <si>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</si>
  <si>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</si>
  <si>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</si>
  <si>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</si>
  <si>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</si>
  <si>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</si>
  <si>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</si>
  <si>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</si>
  <si>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</si>
  <si>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</si>
  <si>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</si>
  <si>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</si>
  <si>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</si>
  <si>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</si>
  <si>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</si>
  <si>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</si>
  <si>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</si>
  <si>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</si>
  <si>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</si>
  <si>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</si>
  <si>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</si>
  <si>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</si>
  <si>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</si>
  <si>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</si>
  <si>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</si>
  <si>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</si>
  <si>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</si>
  <si>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</si>
  <si>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</si>
  <si>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</si>
  <si>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</si>
  <si>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</si>
  <si>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</si>
  <si>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</si>
  <si>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</si>
  <si>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</si>
  <si>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</si>
  <si>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</si>
  <si>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</si>
  <si>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</si>
  <si>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</si>
  <si>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</si>
  <si>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</si>
  <si>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</si>
  <si>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</si>
  <si>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</si>
  <si>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</si>
  <si>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</si>
  <si>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</si>
  <si>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</si>
  <si>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</si>
  <si>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</si>
  <si>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</si>
  <si>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</si>
  <si>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</si>
  <si>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</si>
  <si>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</si>
  <si>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</si>
  <si>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</si>
  <si>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</si>
  <si>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</si>
  <si>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</si>
  <si>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</si>
  <si>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</si>
  <si>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</si>
  <si>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</si>
  <si>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</si>
  <si>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</si>
  <si>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</si>
  <si>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</si>
  <si>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</si>
  <si>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</si>
  <si>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</si>
  <si>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</si>
  <si>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</si>
  <si>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</si>
  <si>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</si>
  <si>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</si>
  <si>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</si>
  <si>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</si>
  <si>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</si>
  <si>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</si>
  <si>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</si>
  <si>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</si>
  <si>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</si>
  <si>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</si>
  <si>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</si>
  <si>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</si>
  <si>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</si>
  <si>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</si>
  <si>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</si>
  <si>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</si>
  <si>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</si>
  <si>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</si>
  <si>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</si>
  <si>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</si>
  <si>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</si>
  <si>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</si>
  <si>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</si>
  <si>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</si>
  <si>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</si>
  <si>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</si>
  <si>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</si>
  <si>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</si>
  <si>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</si>
  <si>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</si>
  <si>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</si>
  <si>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</si>
  <si>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</si>
  <si>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</si>
  <si>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</si>
  <si>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</si>
  <si>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</si>
  <si>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</si>
  <si>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</si>
  <si>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</si>
  <si>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</si>
  <si>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</si>
  <si>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</si>
  <si>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</si>
  <si>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</si>
  <si>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</si>
  <si>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</si>
  <si>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</si>
  <si>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</si>
  <si>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</si>
  <si>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</si>
  <si>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</si>
  <si>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</si>
  <si>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</si>
  <si>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</si>
  <si>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</si>
  <si>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</si>
  <si>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</si>
  <si>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</si>
  <si>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</si>
  <si>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</si>
  <si>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</si>
  <si>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</si>
  <si>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</si>
  <si>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</si>
  <si>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</si>
  <si>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</si>
  <si>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</si>
  <si>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</si>
  <si>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</si>
  <si>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</si>
  <si>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</si>
  <si>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</si>
  <si>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</si>
  <si>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</si>
  <si>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</si>
  <si>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</si>
  <si>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</si>
  <si>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</si>
  <si>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</si>
  <si>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</si>
  <si>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</si>
  <si>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</si>
  <si>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</si>
  <si>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</si>
  <si>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</si>
  <si>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</si>
  <si>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</si>
  <si>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</si>
  <si>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</si>
  <si>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</si>
  <si>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</si>
  <si>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</si>
  <si>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</si>
  <si>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</si>
  <si>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</si>
  <si>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</si>
  <si>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</si>
  <si>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</si>
  <si>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</si>
  <si>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</si>
  <si>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</si>
  <si>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</si>
  <si>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</si>
  <si>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</si>
  <si>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</si>
  <si>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</si>
  <si>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</si>
  <si>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</si>
  <si>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</si>
  <si>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</si>
  <si>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</si>
  <si>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</si>
  <si>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</si>
  <si>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</si>
  <si>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</si>
  <si>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</si>
  <si>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</si>
  <si>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</si>
  <si>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</si>
  <si>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</si>
  <si>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</si>
  <si>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</si>
  <si>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</si>
  <si>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</si>
  <si>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</si>
  <si>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</si>
  <si>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</si>
  <si>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</si>
  <si>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</si>
  <si>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</si>
  <si>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</si>
  <si>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</si>
  <si>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</si>
  <si>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</si>
  <si>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</si>
  <si>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</si>
  <si>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</si>
  <si>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</si>
  <si>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</si>
  <si>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</si>
  <si>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</si>
  <si>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</si>
  <si>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</si>
  <si>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</si>
  <si>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</si>
  <si>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</si>
  <si>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</si>
  <si>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</si>
  <si>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</si>
  <si>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</si>
  <si>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</si>
  <si>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</si>
  <si>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</si>
  <si>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</si>
  <si>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</si>
  <si>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</si>
  <si>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</si>
  <si>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</si>
  <si>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</si>
  <si>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</si>
  <si>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</si>
  <si>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</si>
  <si>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</si>
  <si>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</si>
  <si>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</si>
  <si>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</si>
  <si>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</si>
  <si>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</si>
  <si>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</si>
  <si>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</si>
  <si>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</si>
  <si>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</si>
  <si>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</si>
  <si>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</si>
  <si>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</si>
  <si>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</si>
  <si>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</si>
  <si>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</si>
  <si>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</si>
  <si>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</si>
  <si>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</si>
  <si>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</si>
  <si>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</si>
  <si>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</si>
  <si>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</si>
  <si>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</si>
  <si>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</si>
  <si>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</si>
  <si>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</si>
  <si>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</si>
  <si>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</si>
  <si>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</si>
  <si>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</si>
  <si>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</si>
  <si>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</si>
  <si>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</si>
  <si>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</si>
  <si>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</si>
  <si>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</si>
  <si>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</si>
  <si>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</si>
  <si>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</si>
  <si>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</si>
  <si>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</si>
  <si>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</si>
  <si>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</si>
  <si>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</si>
  <si>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</si>
  <si>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</si>
  <si>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</si>
  <si>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</si>
  <si>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</si>
  <si>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</si>
  <si>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</si>
  <si>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</si>
  <si>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</si>
  <si>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</si>
  <si>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</si>
  <si>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</si>
  <si>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</si>
  <si>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</si>
  <si>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</si>
  <si>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</si>
  <si>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</si>
  <si>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</si>
  <si>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</si>
  <si>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</si>
  <si>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</si>
  <si>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</si>
  <si>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</si>
  <si>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</si>
  <si>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</si>
  <si>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</si>
  <si>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</si>
  <si>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</si>
  <si>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</si>
  <si>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</si>
  <si>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</si>
  <si>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</si>
  <si>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</si>
  <si>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</si>
  <si>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</si>
  <si>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</si>
  <si>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</si>
  <si>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</si>
  <si>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</si>
  <si>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</si>
  <si>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</si>
  <si>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</si>
  <si>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</si>
  <si>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</si>
  <si>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</si>
  <si>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</si>
  <si>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</si>
  <si>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</si>
  <si>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</si>
  <si>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</si>
  <si>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</si>
  <si>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</si>
  <si>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</si>
  <si>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</si>
  <si>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</si>
  <si>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</si>
  <si>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</si>
  <si>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</si>
  <si>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</si>
  <si>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</si>
  <si>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</si>
  <si>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</si>
  <si>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</si>
  <si>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</si>
  <si>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</si>
  <si>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</si>
  <si>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</si>
  <si>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</si>
  <si>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</si>
  <si>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</si>
  <si>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</si>
  <si>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</si>
  <si>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</si>
  <si>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</si>
  <si>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</si>
  <si>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</si>
  <si>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</si>
  <si>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</si>
  <si>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</si>
  <si>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</si>
  <si>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</si>
  <si>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</si>
  <si>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</si>
  <si>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</si>
  <si>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</si>
  <si>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</si>
  <si>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</si>
  <si>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</si>
  <si>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</si>
  <si>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</si>
  <si>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</si>
  <si>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</si>
  <si>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</si>
  <si>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</si>
  <si>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</si>
  <si>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</si>
  <si>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</si>
  <si>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</si>
  <si>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</si>
  <si>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</si>
  <si>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</si>
  <si>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</si>
  <si>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</si>
  <si>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</si>
  <si>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</si>
  <si>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</si>
  <si>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</si>
  <si>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</si>
  <si>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</si>
  <si>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</si>
  <si>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</si>
  <si>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</si>
  <si>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</si>
  <si>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</si>
  <si>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</si>
  <si>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</si>
  <si>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</si>
  <si>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</si>
  <si>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</si>
  <si>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</si>
  <si>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</si>
  <si>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</si>
  <si>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</si>
  <si>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</si>
  <si>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</si>
  <si>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</si>
  <si>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</si>
  <si>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</si>
  <si>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</si>
  <si>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</si>
  <si>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</si>
  <si>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</si>
  <si>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</si>
  <si>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</si>
  <si>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</si>
  <si>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</si>
  <si>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</si>
  <si>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</si>
  <si>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</si>
  <si>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</si>
  <si>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</si>
  <si>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</si>
  <si>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</si>
  <si>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</si>
  <si>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</si>
  <si>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</si>
  <si>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</si>
  <si>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</si>
  <si>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</si>
  <si>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</si>
  <si>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</si>
  <si>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</si>
  <si>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</si>
  <si>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</si>
  <si>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</si>
  <si>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</si>
  <si>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</si>
  <si>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</si>
  <si>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</si>
  <si>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</si>
  <si>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</si>
  <si>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</si>
  <si>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</si>
  <si>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</si>
  <si>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</si>
  <si>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</si>
  <si>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</si>
  <si>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</si>
  <si>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</si>
  <si>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</si>
  <si>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</si>
  <si>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</si>
  <si>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</si>
  <si>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</si>
  <si>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</si>
  <si>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</si>
  <si>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</si>
  <si>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</si>
  <si>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</si>
  <si>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</si>
  <si>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</si>
  <si>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</si>
  <si>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</si>
  <si>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</si>
  <si>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</si>
  <si>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</si>
  <si>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</si>
  <si>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</si>
  <si>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</si>
  <si>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</si>
  <si>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</si>
  <si>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</si>
  <si>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</si>
  <si>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</si>
  <si>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</si>
  <si>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</si>
  <si>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</si>
  <si>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</si>
  <si>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</si>
  <si>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</si>
  <si>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</si>
  <si>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</si>
  <si>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</si>
  <si>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</si>
  <si>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</si>
  <si>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</si>
  <si>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</si>
  <si>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</si>
  <si>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</si>
  <si>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</si>
  <si>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</si>
  <si>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</si>
  <si>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</si>
  <si>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</si>
  <si>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</si>
  <si>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</si>
  <si>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</si>
  <si>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</si>
  <si>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</si>
  <si>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</si>
  <si>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</si>
  <si>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</si>
  <si>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</si>
  <si>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</si>
  <si>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</si>
  <si>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</si>
  <si>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</si>
  <si>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</si>
  <si>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</si>
  <si>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</si>
  <si>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</si>
  <si>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</si>
  <si>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</si>
  <si>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</si>
  <si>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</si>
  <si>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</si>
  <si>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</si>
  <si>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</si>
  <si>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</si>
  <si>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</si>
  <si>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</si>
  <si>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</si>
  <si>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</si>
  <si>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</si>
  <si>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</si>
  <si>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</si>
  <si>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</si>
  <si>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</si>
  <si>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</si>
  <si>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</si>
  <si>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</si>
  <si>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</si>
  <si>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</si>
  <si>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</si>
  <si>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</si>
  <si>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</si>
  <si>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</si>
  <si>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</si>
  <si>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</si>
  <si>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</si>
  <si>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</si>
  <si>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</si>
  <si>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</si>
  <si>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</si>
  <si>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</si>
  <si>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</si>
  <si>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</si>
  <si>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</si>
  <si>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</si>
  <si>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</si>
  <si>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</si>
  <si>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</si>
  <si>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</si>
  <si>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</si>
  <si>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</si>
  <si>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</si>
  <si>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</si>
  <si>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</si>
  <si>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</si>
  <si>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</si>
  <si>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</si>
  <si>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</si>
  <si>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</si>
  <si>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</si>
  <si>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</si>
  <si>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</si>
  <si>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</si>
  <si>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</si>
  <si>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</si>
  <si>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</si>
  <si>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</si>
  <si>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</si>
  <si>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</si>
  <si>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</si>
  <si>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</si>
  <si>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</si>
  <si>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</si>
  <si>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</si>
  <si>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</si>
  <si>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</si>
  <si>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</si>
  <si>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</si>
  <si>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</si>
  <si>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</si>
  <si>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</si>
  <si>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</si>
  <si>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</si>
  <si>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</si>
  <si>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</si>
  <si>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</si>
  <si>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</si>
  <si>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</si>
  <si>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</si>
  <si>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</si>
  <si>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</si>
  <si>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</si>
  <si>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</si>
  <si>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</si>
  <si>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</si>
  <si>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</si>
  <si>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</si>
  <si>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</si>
  <si>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</si>
  <si>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</si>
  <si>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</si>
  <si>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</si>
  <si>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</si>
  <si>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</si>
  <si>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</si>
  <si>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</si>
  <si>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</si>
  <si>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</si>
  <si>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</si>
  <si>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</si>
  <si>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</si>
  <si>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</si>
  <si>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</si>
  <si>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</si>
  <si>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</si>
  <si>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</si>
  <si>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</si>
  <si>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</si>
  <si>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</si>
  <si>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</si>
  <si>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</si>
  <si>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</si>
  <si>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</si>
  <si>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</si>
  <si>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</si>
  <si>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</si>
  <si>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</si>
  <si>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</si>
  <si>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</si>
  <si>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</si>
  <si>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</si>
  <si>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</si>
  <si>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</si>
  <si>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</si>
  <si>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</si>
  <si>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</si>
  <si>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</si>
  <si>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</si>
  <si>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</si>
  <si>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</si>
  <si>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</si>
  <si>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</si>
  <si>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</si>
  <si>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</si>
  <si>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</si>
  <si>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</si>
  <si>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</si>
  <si>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</si>
  <si>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</si>
  <si>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</si>
  <si>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</si>
  <si>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</si>
  <si>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</si>
  <si>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</si>
  <si>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</si>
  <si>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</si>
  <si>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</si>
  <si>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</si>
  <si>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</si>
  <si>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</si>
  <si>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</si>
  <si>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</si>
  <si>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</si>
  <si>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</si>
  <si>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</si>
  <si>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</si>
  <si>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</si>
  <si>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</si>
  <si>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</si>
  <si>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</si>
  <si>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</si>
  <si>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</si>
  <si>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</si>
  <si>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</si>
  <si>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</si>
  <si>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</si>
  <si>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</si>
  <si>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</si>
  <si>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</si>
  <si>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</si>
  <si>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</si>
  <si>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</si>
  <si>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</si>
  <si>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</si>
  <si>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</si>
  <si>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</si>
  <si>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</si>
  <si>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</si>
  <si>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</si>
  <si>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</si>
  <si>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</si>
  <si>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</si>
  <si>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</si>
  <si>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</si>
  <si>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</si>
  <si>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</si>
  <si>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</si>
  <si>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</si>
  <si>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</si>
  <si>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</si>
  <si>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</si>
  <si>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</si>
  <si>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</si>
  <si>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</si>
  <si>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</si>
  <si>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</si>
  <si>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</si>
  <si>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</si>
  <si>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</si>
  <si>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</si>
  <si>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</si>
  <si>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</si>
  <si>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</si>
  <si>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</si>
  <si>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</si>
  <si>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</si>
  <si>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</si>
  <si>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</si>
  <si>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</si>
  <si>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</si>
  <si>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</si>
  <si>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</si>
  <si>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</si>
  <si>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</si>
  <si>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</si>
  <si>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</si>
  <si>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</si>
  <si>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</si>
  <si>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</si>
  <si>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</si>
  <si>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</si>
  <si>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</si>
  <si>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</si>
  <si>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</si>
  <si>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</si>
  <si>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</si>
  <si>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</si>
  <si>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</si>
  <si>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</si>
  <si>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</si>
  <si>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</si>
  <si>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</si>
  <si>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</si>
  <si>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</si>
  <si>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</si>
  <si>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</si>
  <si>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</si>
  <si>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</si>
  <si>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</si>
  <si>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</si>
  <si>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</si>
  <si>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</si>
  <si>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</si>
  <si>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</si>
  <si>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</si>
  <si>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</si>
  <si>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</si>
  <si>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</si>
  <si>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</si>
  <si>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</si>
  <si>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</si>
  <si>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</si>
  <si>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</si>
  <si>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</si>
  <si>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</si>
  <si>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</si>
  <si>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</si>
  <si>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</si>
  <si>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</si>
  <si>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</si>
  <si>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</si>
  <si>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</si>
  <si>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</si>
  <si>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</si>
  <si>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</si>
  <si>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</si>
  <si>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</si>
  <si>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</si>
  <si>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</si>
  <si>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</si>
  <si>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</si>
  <si>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</si>
  <si>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</si>
  <si>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</si>
  <si>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</si>
  <si>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</si>
  <si>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</si>
  <si>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</si>
  <si>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</si>
  <si>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</si>
  <si>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</si>
  <si>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</si>
  <si>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</si>
  <si>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</si>
  <si>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</si>
  <si>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</si>
  <si>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</si>
  <si>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</si>
  <si>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</si>
  <si>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</si>
  <si>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</si>
  <si>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</si>
  <si>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</si>
  <si>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</si>
  <si>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</si>
  <si>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</si>
  <si>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</si>
  <si>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</si>
  <si>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</si>
  <si>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</si>
  <si>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</si>
  <si>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</si>
  <si>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</si>
  <si>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</si>
  <si>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</si>
  <si>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</si>
  <si>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</si>
  <si>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</si>
  <si>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</si>
  <si>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</si>
  <si>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</si>
  <si>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</si>
  <si>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</si>
  <si>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</si>
  <si>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</si>
  <si>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</si>
  <si>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</si>
  <si>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</si>
  <si>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</si>
  <si>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</si>
  <si>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</si>
  <si>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</si>
  <si>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</si>
  <si>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</si>
  <si>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</si>
  <si>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</si>
  <si>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</si>
  <si>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</si>
  <si>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</si>
  <si>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</si>
  <si>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</si>
  <si>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</si>
  <si>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</si>
  <si>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</si>
  <si>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</si>
  <si>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</si>
  <si>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</si>
  <si>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</si>
  <si>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</si>
  <si>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</si>
  <si>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</si>
  <si>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</si>
  <si>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</si>
  <si>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</si>
  <si>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</si>
  <si>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</si>
  <si>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</si>
  <si>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</si>
  <si>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</si>
  <si>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</si>
  <si>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</si>
  <si>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</si>
  <si>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</si>
  <si>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</si>
  <si>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</si>
  <si>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</si>
  <si>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</si>
  <si>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</si>
  <si>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</si>
  <si>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</si>
  <si>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</si>
  <si>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</si>
  <si>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</si>
  <si>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</si>
  <si>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</si>
  <si>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</si>
  <si>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</si>
  <si>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</si>
  <si>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</si>
  <si>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</si>
  <si>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</si>
  <si>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</si>
  <si>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</si>
  <si>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</si>
  <si>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</si>
  <si>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</si>
  <si>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</si>
  <si>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</si>
  <si>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</si>
  <si>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</si>
  <si>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</si>
  <si>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</si>
  <si>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</si>
  <si>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</si>
  <si>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</si>
  <si>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</si>
  <si>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</si>
  <si>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</si>
  <si>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</si>
  <si>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</si>
  <si>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</si>
  <si>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</si>
  <si>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</si>
  <si>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</si>
  <si>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</si>
  <si>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</si>
  <si>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</si>
  <si>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</si>
  <si>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</si>
  <si>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</si>
  <si>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</si>
  <si>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</si>
  <si>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</si>
  <si>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</si>
  <si>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</si>
  <si>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</si>
  <si>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</si>
  <si>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</si>
  <si>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</si>
  <si>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</si>
  <si>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</si>
  <si>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</si>
  <si>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</si>
  <si>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</si>
  <si>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</si>
  <si>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</si>
  <si>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</si>
  <si>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</si>
  <si>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</si>
  <si>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</si>
  <si>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</si>
  <si>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</si>
  <si>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</si>
  <si>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</si>
  <si>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</si>
  <si>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</si>
  <si>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</si>
  <si>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</si>
  <si>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</si>
  <si>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</si>
  <si>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</si>
  <si>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</si>
  <si>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</si>
  <si>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</si>
  <si>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</si>
  <si>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</si>
  <si>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</si>
  <si>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</si>
  <si>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</si>
  <si>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</si>
  <si>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</si>
  <si>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</si>
  <si>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</si>
  <si>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</si>
  <si>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</si>
  <si>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</si>
  <si>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</si>
  <si>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</si>
  <si>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</si>
  <si>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</si>
  <si>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</si>
  <si>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</si>
  <si>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</si>
  <si>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</si>
  <si>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</si>
  <si>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</si>
  <si>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</si>
  <si>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</si>
  <si>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</si>
  <si>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</si>
  <si>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</si>
  <si>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</si>
  <si>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</si>
  <si>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</si>
  <si>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</si>
  <si>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</si>
  <si>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</si>
  <si>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</si>
  <si>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</si>
  <si>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</si>
  <si>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</si>
  <si>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</si>
  <si>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</si>
  <si>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</si>
  <si>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</si>
  <si>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</si>
  <si>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</si>
  <si>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</si>
  <si>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</si>
  <si>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</si>
  <si>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</si>
  <si>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</si>
  <si>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</si>
  <si>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</si>
  <si>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</si>
  <si>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</si>
  <si>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</si>
  <si>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</si>
  <si>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</si>
  <si>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</si>
  <si>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</si>
  <si>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</si>
  <si>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</si>
  <si>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</si>
  <si>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</si>
  <si>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</si>
  <si>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</si>
  <si>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</si>
  <si>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</si>
  <si>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</si>
  <si>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</si>
  <si>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</si>
  <si>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</si>
  <si>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</si>
  <si>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</si>
  <si>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</si>
  <si>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</si>
  <si>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</si>
  <si>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</si>
  <si>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</si>
  <si>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</si>
  <si>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</si>
  <si>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</si>
  <si>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</si>
  <si>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</si>
  <si>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</si>
  <si>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</si>
  <si>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</si>
  <si>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</si>
  <si>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</si>
  <si>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</si>
  <si>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</si>
  <si>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</si>
  <si>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</si>
  <si>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</si>
  <si>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</si>
  <si>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</si>
  <si>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</si>
  <si>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</si>
  <si>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</si>
  <si>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</si>
  <si>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</si>
  <si>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</si>
  <si>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</si>
  <si>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</si>
  <si>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</si>
  <si>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</si>
  <si>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</si>
  <si>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</si>
  <si>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</si>
  <si>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</si>
  <si>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</si>
  <si>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</si>
  <si>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</si>
  <si>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</si>
  <si>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</si>
  <si>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</si>
  <si>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</si>
  <si>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</si>
  <si>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</si>
  <si>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</si>
  <si>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</si>
  <si>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</si>
  <si>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</si>
  <si>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</si>
  <si>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</si>
  <si>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</si>
  <si>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</si>
  <si>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</si>
  <si>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</si>
  <si>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</si>
  <si>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</si>
  <si>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</si>
  <si>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</si>
  <si>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</si>
  <si>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</si>
  <si>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</si>
  <si>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</si>
  <si>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</si>
  <si>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</si>
  <si>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</si>
  <si>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</si>
  <si>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</si>
  <si>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</si>
  <si>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</si>
  <si>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</si>
  <si>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</si>
  <si>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</si>
  <si>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</si>
  <si>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</si>
  <si>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</si>
  <si>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</si>
  <si>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</si>
  <si>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</si>
  <si>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</si>
  <si>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</si>
  <si>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</si>
  <si>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</si>
  <si>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</si>
  <si>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</si>
  <si>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</si>
  <si>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</si>
  <si>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</si>
  <si>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</si>
  <si>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</si>
  <si>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</si>
  <si>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</si>
  <si>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</si>
  <si>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</si>
  <si>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</si>
  <si>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</si>
  <si>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</si>
  <si>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</si>
  <si>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</si>
  <si>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</si>
  <si>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</si>
  <si>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</si>
  <si>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</si>
  <si>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</si>
  <si>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</si>
  <si>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</si>
  <si>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</si>
  <si>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</si>
  <si>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</si>
  <si>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</si>
  <si>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</si>
  <si>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</si>
  <si>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</si>
  <si>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</si>
  <si>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</si>
  <si>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</si>
  <si>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</si>
  <si>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</si>
  <si>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</si>
  <si>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</si>
  <si>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</si>
  <si>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</si>
  <si>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</si>
  <si>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</si>
  <si>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</si>
  <si>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</si>
  <si>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</si>
  <si>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</si>
  <si>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</si>
  <si>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</si>
  <si>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</si>
  <si>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</si>
  <si>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</si>
  <si>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</si>
  <si>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</si>
  <si>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</si>
  <si>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</si>
  <si>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</si>
  <si>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</si>
  <si>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</si>
  <si>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</si>
  <si>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</si>
  <si>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</si>
  <si>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</si>
  <si>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</si>
  <si>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</si>
  <si>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</si>
  <si>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</si>
  <si>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</si>
  <si>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</si>
  <si>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</si>
  <si>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</si>
  <si>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</si>
  <si>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</si>
  <si>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</si>
  <si>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</si>
  <si>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</si>
  <si>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</si>
  <si>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</si>
  <si>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</si>
  <si>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</si>
  <si>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</si>
  <si>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</si>
  <si>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</si>
  <si>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</si>
  <si>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</si>
  <si>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</si>
  <si>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</si>
  <si>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</si>
  <si>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</si>
  <si>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</si>
  <si>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</si>
  <si>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</si>
  <si>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</si>
  <si>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</si>
  <si>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</si>
  <si>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</si>
  <si>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</si>
  <si>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</si>
  <si>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</si>
  <si>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</si>
  <si>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</si>
  <si>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</si>
  <si>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</si>
  <si>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</si>
  <si>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</si>
  <si>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</si>
  <si>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</si>
  <si>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</si>
  <si>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</si>
  <si>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</si>
  <si>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</si>
  <si>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</si>
  <si>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</si>
  <si>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</si>
  <si>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</si>
  <si>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</si>
  <si>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</si>
  <si>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</si>
  <si>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</si>
  <si>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</si>
  <si>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</si>
  <si>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</si>
  <si>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</si>
  <si>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</si>
  <si>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</si>
  <si>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</si>
  <si>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</si>
  <si>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</si>
  <si>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</si>
  <si>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</si>
  <si>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</si>
  <si>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</si>
  <si>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</si>
  <si>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</si>
  <si>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</si>
  <si>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</si>
  <si>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</si>
  <si>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</si>
  <si>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</si>
  <si>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</si>
  <si>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</si>
  <si>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</si>
  <si>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</si>
  <si>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</si>
  <si>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</si>
  <si>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</si>
  <si>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</si>
  <si>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</si>
  <si>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</si>
  <si>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</si>
  <si>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</si>
  <si>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</si>
  <si>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</si>
  <si>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</si>
  <si>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</si>
  <si>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</si>
  <si>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</si>
  <si>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</si>
  <si>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</si>
  <si>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</si>
  <si>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</si>
  <si>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</si>
  <si>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</si>
  <si>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</si>
  <si>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</si>
  <si>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</si>
  <si>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</si>
  <si>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</si>
  <si>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</si>
  <si>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</si>
  <si>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</si>
  <si>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</si>
  <si>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</si>
  <si>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</si>
  <si>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</si>
  <si>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</si>
  <si>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</si>
  <si>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</si>
  <si>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</si>
  <si>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</si>
  <si>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</si>
  <si>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</si>
  <si>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</si>
  <si>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</si>
  <si>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</si>
  <si>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</si>
  <si>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</si>
  <si>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</si>
  <si>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</si>
  <si>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</si>
  <si>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</si>
  <si>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</si>
  <si>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</si>
  <si>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</si>
  <si>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</si>
  <si>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</si>
  <si>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</si>
  <si>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</si>
  <si>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</si>
  <si>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</si>
  <si>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</si>
  <si>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</si>
  <si>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</si>
  <si>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</si>
  <si>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</si>
  <si>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</si>
  <si>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</si>
  <si>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</si>
  <si>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</si>
  <si>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</si>
  <si>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</si>
  <si>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</si>
  <si>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</si>
  <si>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</si>
  <si>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</si>
  <si>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</si>
  <si>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</si>
  <si>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</si>
  <si>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</si>
  <si>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</si>
  <si>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</si>
  <si>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</si>
  <si>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</si>
  <si>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</si>
  <si>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</si>
  <si>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</si>
  <si>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</si>
  <si>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</si>
  <si>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</si>
  <si>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</si>
  <si>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</si>
  <si>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</si>
  <si>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</si>
  <si>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</si>
  <si>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</si>
  <si>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</si>
  <si>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</si>
  <si>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</si>
  <si>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</si>
  <si>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</si>
  <si>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</si>
  <si>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</si>
  <si>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</si>
  <si>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</si>
  <si>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</si>
  <si>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</si>
  <si>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</si>
  <si>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</si>
  <si>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</si>
  <si>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</si>
  <si>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</si>
  <si>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</si>
  <si>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</si>
  <si>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</si>
  <si>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</si>
  <si>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</si>
  <si>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</si>
  <si>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</si>
  <si>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</si>
  <si>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</si>
  <si>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</si>
  <si>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</si>
  <si>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</si>
  <si>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</si>
  <si>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</si>
  <si>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</si>
  <si>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</si>
  <si>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</si>
  <si>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</si>
  <si>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</si>
  <si>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</si>
  <si>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</si>
  <si>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</si>
  <si>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</si>
  <si>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</si>
  <si>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</si>
  <si>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</si>
  <si>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</si>
  <si>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</si>
  <si>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</si>
  <si>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</si>
  <si>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</si>
  <si>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</si>
  <si>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</si>
  <si>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</si>
  <si>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</si>
  <si>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</si>
  <si>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</si>
  <si>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</si>
  <si>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</si>
  <si>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</si>
  <si>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</si>
  <si>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</si>
  <si>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</si>
  <si>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</si>
  <si>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</si>
  <si>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</si>
  <si>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</si>
  <si>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</si>
  <si>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</si>
  <si>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</si>
  <si>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</si>
  <si>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</si>
  <si>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</si>
  <si>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</si>
  <si>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</si>
  <si>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</si>
  <si>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</si>
  <si>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</si>
  <si>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</si>
  <si>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</si>
  <si>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</si>
  <si>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</si>
  <si>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</si>
  <si>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</si>
  <si>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</si>
  <si>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</si>
  <si>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</si>
  <si>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</si>
  <si>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</si>
  <si>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</si>
  <si>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</si>
  <si>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</si>
  <si>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</si>
  <si>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</si>
  <si>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</si>
  <si>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</si>
  <si>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</si>
  <si>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</si>
  <si>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</si>
  <si>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</si>
  <si>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</si>
  <si>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</si>
  <si>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</si>
  <si>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</si>
  <si>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</si>
  <si>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</si>
  <si>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</si>
  <si>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</si>
  <si>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</si>
  <si>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</si>
  <si>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</si>
  <si>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</si>
  <si>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</si>
  <si>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</si>
  <si>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</si>
  <si>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</si>
  <si>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</si>
  <si>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</si>
  <si>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</si>
  <si>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</si>
  <si>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</si>
  <si>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</si>
  <si>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</si>
  <si>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</si>
  <si>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</si>
  <si>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</si>
  <si>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</si>
  <si>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</si>
  <si>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</si>
  <si>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</si>
  <si>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</si>
  <si>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</si>
  <si>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</si>
  <si>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</si>
  <si>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</si>
  <si>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</si>
  <si>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</si>
  <si>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</si>
  <si>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</si>
  <si>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</si>
  <si>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</si>
  <si>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</si>
  <si>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</si>
  <si>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</si>
  <si>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</si>
  <si>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</si>
  <si>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</si>
  <si>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</si>
  <si>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</si>
  <si>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</si>
  <si>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</si>
  <si>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</si>
  <si>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</si>
  <si>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</si>
  <si>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</si>
  <si>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</si>
  <si>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</si>
  <si>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</si>
  <si>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</si>
  <si>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</si>
  <si>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</si>
  <si>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</si>
  <si>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</si>
  <si>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</si>
  <si>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</si>
  <si>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</si>
  <si>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</si>
  <si>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</si>
  <si>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</si>
  <si>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</si>
  <si>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</si>
  <si>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</si>
  <si>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</si>
  <si>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</si>
  <si>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</si>
  <si>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</si>
  <si>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</si>
  <si>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</si>
  <si>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</si>
  <si>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</si>
  <si>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</si>
  <si>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</si>
  <si>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</si>
  <si>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</si>
  <si>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</si>
  <si>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</si>
  <si>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</si>
  <si>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</si>
  <si>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</si>
  <si>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</si>
  <si>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</si>
  <si>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</si>
  <si>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</si>
  <si>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</si>
  <si>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</si>
  <si>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</si>
  <si>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</si>
  <si>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</si>
  <si>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</si>
  <si>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</si>
  <si>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</si>
  <si>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</si>
  <si>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</si>
  <si>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</si>
  <si>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</si>
  <si>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</si>
  <si>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</si>
  <si>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</si>
  <si>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</si>
  <si>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</si>
  <si>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</si>
  <si>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</si>
  <si>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</si>
  <si>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</si>
  <si>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</si>
  <si>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</si>
  <si>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</si>
  <si>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</si>
  <si>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</si>
  <si>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</si>
  <si>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</si>
  <si>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</si>
  <si>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</si>
  <si>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</si>
  <si>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</si>
  <si>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</si>
  <si>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</si>
  <si>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</si>
  <si>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</si>
  <si>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</si>
  <si>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</si>
  <si>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</si>
  <si>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</si>
  <si>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</si>
  <si>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</si>
  <si>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</si>
  <si>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</si>
  <si>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</si>
  <si>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</si>
  <si>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</si>
  <si>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</si>
  <si>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</si>
  <si>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</si>
  <si>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</si>
  <si>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</si>
  <si>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</si>
  <si>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</si>
  <si>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</si>
  <si>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</si>
  <si>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</si>
  <si>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</si>
  <si>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</si>
  <si>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</si>
  <si>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</si>
  <si>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</si>
  <si>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</si>
  <si>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</si>
  <si>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</si>
  <si>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</si>
  <si>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</si>
  <si>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</si>
  <si>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</si>
  <si>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</si>
  <si>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</si>
  <si>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</si>
  <si>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</si>
  <si>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</si>
  <si>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</si>
  <si>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</si>
  <si>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</si>
  <si>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</si>
  <si>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</si>
  <si>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</si>
  <si>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</si>
  <si>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</si>
  <si>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</si>
  <si>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</si>
  <si>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</si>
  <si>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</si>
  <si>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</si>
  <si>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</si>
  <si>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</si>
  <si>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</si>
  <si>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</si>
  <si>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</si>
  <si>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</si>
  <si>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</si>
  <si>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</si>
  <si>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</si>
  <si>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</si>
  <si>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</si>
  <si>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</si>
  <si>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</si>
  <si>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</si>
  <si>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</si>
  <si>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</si>
  <si>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</si>
  <si>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</si>
  <si>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</si>
  <si>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</si>
  <si>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</si>
  <si>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</si>
  <si>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</si>
  <si>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</si>
  <si>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</si>
  <si>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</si>
  <si>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</si>
  <si>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</si>
  <si>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</si>
  <si>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</si>
  <si>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</si>
  <si>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</si>
  <si>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</si>
  <si>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</si>
  <si>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</si>
  <si>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</si>
  <si>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</si>
  <si>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</si>
  <si>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</si>
  <si>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</si>
  <si>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</si>
  <si>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</si>
  <si>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</si>
  <si>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</si>
  <si>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</si>
  <si>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</si>
  <si>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</si>
  <si>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</si>
  <si>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</si>
  <si>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</si>
  <si>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</si>
  <si>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</si>
  <si>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</si>
  <si>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</si>
  <si>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</si>
  <si>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</si>
  <si>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</si>
  <si>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</si>
  <si>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</si>
  <si>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</si>
  <si>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</si>
  <si>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</si>
  <si>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</si>
  <si>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</si>
  <si>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</si>
  <si>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</si>
  <si>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</si>
  <si>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</si>
  <si>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</si>
  <si>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</si>
  <si>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</si>
  <si>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</si>
  <si>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</si>
  <si>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</si>
  <si>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</si>
  <si>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</si>
  <si>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</si>
  <si>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</si>
  <si>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</si>
  <si>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</si>
  <si>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</si>
  <si>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</si>
  <si>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</si>
  <si>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</si>
  <si>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</si>
  <si>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</si>
  <si>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</si>
  <si>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</si>
  <si>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</si>
  <si>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</si>
  <si>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</si>
  <si>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</si>
  <si>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</si>
  <si>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</si>
  <si>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</si>
  <si>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</si>
  <si>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</si>
  <si>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</si>
  <si>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</si>
  <si>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</si>
  <si>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</si>
  <si>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</si>
  <si>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</si>
  <si>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</si>
  <si>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</si>
  <si>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</si>
  <si>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</si>
  <si>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</si>
  <si>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</si>
  <si>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</si>
  <si>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</si>
  <si>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</si>
  <si>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</si>
  <si>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</si>
  <si>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</si>
  <si>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</si>
  <si>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</si>
  <si>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</si>
  <si>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</si>
  <si>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</si>
  <si>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</si>
  <si>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</si>
  <si>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</si>
  <si>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</si>
  <si>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</si>
  <si>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</si>
  <si>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</si>
  <si>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</si>
  <si>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</si>
  <si>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</si>
  <si>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</si>
  <si>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</si>
  <si>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</si>
  <si>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</si>
  <si>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</si>
  <si>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</si>
  <si>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</si>
  <si>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</si>
  <si>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</si>
  <si>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</si>
  <si>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</si>
  <si>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</si>
  <si>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</si>
  <si>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</si>
  <si>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</si>
  <si>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</si>
  <si>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</si>
  <si>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</si>
  <si>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</si>
  <si>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</si>
  <si>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</si>
  <si>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</si>
  <si>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</si>
  <si>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</si>
  <si>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</si>
  <si>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</si>
  <si>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</si>
  <si>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</si>
  <si>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</si>
  <si>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</si>
  <si>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</si>
  <si>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</si>
  <si>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</si>
  <si>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</si>
  <si>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</si>
  <si>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</si>
  <si>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</si>
  <si>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</si>
  <si>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</si>
  <si>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</si>
  <si>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</si>
  <si>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</si>
  <si>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</si>
  <si>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</si>
  <si>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</si>
  <si>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</si>
  <si>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</si>
  <si>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</si>
  <si>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</si>
  <si>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</si>
  <si>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</si>
  <si>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</si>
  <si>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</si>
  <si>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</si>
  <si>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</si>
  <si>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</si>
  <si>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</si>
  <si>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</si>
  <si>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</si>
  <si>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</si>
  <si>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</si>
  <si>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</si>
  <si>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</si>
  <si>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</si>
  <si>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</si>
  <si>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</si>
  <si>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</si>
  <si>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</si>
  <si>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</si>
  <si>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</si>
  <si>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</si>
  <si>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</si>
  <si>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</si>
  <si>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</si>
  <si>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</si>
  <si>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</si>
  <si>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</si>
  <si>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</si>
  <si>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</si>
  <si>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</si>
  <si>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</si>
  <si>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</si>
  <si>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</si>
  <si>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</si>
  <si>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</si>
  <si>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</si>
  <si>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</si>
  <si>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</si>
  <si>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</si>
  <si>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</si>
  <si>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</si>
  <si>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</si>
  <si>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</si>
  <si>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</si>
  <si>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</si>
  <si>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</si>
  <si>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</si>
  <si>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</si>
  <si>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</si>
  <si>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</si>
  <si>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</si>
  <si>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</si>
  <si>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</si>
  <si>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</si>
  <si>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</si>
  <si>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</si>
  <si>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</si>
  <si>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</si>
  <si>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</si>
  <si>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</si>
  <si>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</si>
  <si>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</si>
  <si>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</si>
  <si>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</si>
  <si>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</si>
  <si>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</si>
  <si>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</si>
  <si>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</si>
  <si>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</si>
  <si>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</si>
  <si>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</si>
  <si>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</si>
  <si>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</si>
  <si>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</si>
  <si>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</si>
  <si>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</si>
  <si>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</si>
  <si>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</si>
  <si>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</si>
  <si>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</si>
  <si>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</si>
  <si>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</si>
  <si>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</si>
  <si>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</si>
  <si>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</si>
  <si>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</si>
  <si>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</si>
  <si>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</si>
  <si>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</si>
  <si>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</si>
  <si>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</si>
  <si>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</si>
  <si>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</si>
  <si>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</si>
  <si>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</si>
  <si>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</si>
  <si>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</si>
  <si>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</si>
  <si>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</si>
  <si>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</si>
  <si>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</si>
  <si>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</si>
  <si>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</si>
  <si>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</si>
  <si>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</si>
  <si>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</si>
  <si>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</si>
  <si>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</si>
  <si>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</si>
  <si>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</si>
  <si>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</si>
  <si>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</si>
  <si>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</si>
  <si>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</si>
  <si>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</si>
  <si>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</si>
  <si>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</si>
  <si>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</si>
  <si>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</si>
  <si>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</si>
  <si>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</si>
  <si>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</si>
  <si>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</si>
  <si>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</si>
  <si>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</si>
  <si>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</si>
  <si>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</si>
  <si>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</si>
  <si>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</si>
  <si>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</si>
  <si>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</si>
  <si>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</si>
  <si>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</si>
  <si>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</si>
  <si>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</si>
  <si>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</si>
  <si>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</si>
  <si>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</si>
  <si>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</si>
  <si>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</si>
  <si>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</si>
  <si>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</si>
  <si>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</si>
  <si>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</si>
  <si>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</si>
  <si>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</si>
  <si>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</si>
  <si>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</si>
  <si>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</si>
  <si>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</si>
  <si>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</si>
  <si>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</si>
  <si>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</si>
  <si>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</si>
  <si>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</si>
  <si>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</si>
  <si>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</si>
  <si>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</si>
  <si>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</si>
  <si>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</si>
  <si>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</si>
  <si>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</si>
  <si>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</si>
  <si>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</si>
  <si>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</si>
  <si>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</si>
  <si>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</si>
  <si>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</si>
  <si>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</si>
  <si>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</si>
  <si>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</si>
  <si>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</si>
  <si>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</si>
  <si>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</si>
  <si>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</si>
  <si>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</si>
  <si>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</si>
  <si>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</si>
  <si>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</si>
  <si>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</si>
  <si>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</si>
  <si>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</si>
  <si>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</si>
  <si>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</si>
  <si>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</si>
  <si>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</si>
  <si>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</si>
  <si>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</si>
  <si>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</si>
  <si>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</si>
  <si>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</si>
  <si>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</si>
  <si>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</si>
  <si>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</si>
  <si>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</si>
  <si>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</si>
  <si>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</si>
  <si>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</si>
  <si>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</si>
  <si>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</si>
  <si>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</si>
  <si>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</si>
  <si>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</si>
  <si>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</si>
  <si>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</si>
  <si>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</si>
  <si>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</si>
  <si>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</si>
  <si>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</si>
  <si>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</si>
  <si>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</si>
  <si>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</si>
  <si>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</si>
  <si>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</si>
  <si>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</si>
  <si>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</si>
  <si>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</si>
  <si>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</si>
  <si>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</si>
  <si>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</si>
  <si>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</si>
  <si>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</si>
  <si>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</si>
  <si>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</si>
  <si>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</si>
  <si>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</si>
  <si>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</si>
  <si>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</si>
  <si>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</si>
  <si>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</si>
  <si>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</si>
  <si>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</si>
  <si>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</si>
  <si>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</si>
  <si>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</si>
  <si>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</si>
  <si>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</si>
  <si>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</si>
  <si>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</si>
  <si>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</si>
  <si>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</si>
  <si>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</si>
  <si>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</si>
  <si>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</si>
  <si>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</si>
  <si>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</si>
  <si>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</si>
  <si>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</si>
  <si>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</si>
  <si>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</si>
  <si>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</si>
  <si>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</si>
  <si>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</si>
  <si>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</si>
  <si>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</si>
  <si>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</si>
  <si>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</si>
  <si>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</si>
  <si>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</si>
  <si>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</si>
  <si>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</si>
  <si>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</si>
  <si>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</si>
  <si>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</si>
  <si>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</si>
  <si>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</si>
  <si>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</si>
  <si>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</si>
  <si>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</si>
  <si>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</si>
  <si>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</si>
  <si>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</si>
  <si>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</si>
  <si>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</si>
  <si>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</si>
  <si>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</si>
  <si>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</si>
  <si>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</si>
  <si>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</si>
  <si>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</si>
  <si>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</si>
  <si>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</si>
  <si>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</si>
  <si>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</si>
  <si>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</si>
  <si>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</si>
  <si>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</si>
  <si>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</si>
  <si>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</si>
  <si>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</si>
  <si>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</si>
  <si>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</si>
  <si>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</si>
  <si>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</si>
  <si>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</si>
  <si>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</si>
  <si>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</si>
  <si>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</si>
  <si>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</si>
  <si>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</si>
  <si>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</si>
  <si>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</si>
  <si>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</si>
  <si>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</si>
  <si>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</si>
  <si>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</si>
  <si>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</si>
  <si>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</si>
  <si>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</si>
  <si>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板橋区</t>
    <rPh sb="0" eb="3">
      <t>イタバシク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</si>
</sst>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pageSetUpPr fitToPage="1"/>
  </sheetPr>
  <dimension ref="A1:AN233"/>
  <sheetViews>
    <sheetView showGridLines="0" tabSelected="1" view="pageBreakPreview" zoomScaleNormal="80" zoomScaleSheetLayoutView="100" workbookViewId="0">
      <selection activeCell="A17" sqref="A17:AE18"/>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8"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3"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2329</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5"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49999999999999"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49999999999999"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49999999999999"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49999999999999"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49999999999999"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49999999999999"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49999999999999"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49999999999999"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50"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50"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50"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50"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50"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50"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50"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50"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50"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50"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50"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50"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50"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50"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50"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50"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50"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50"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50"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50"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50"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50"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50"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50"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50"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50"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50"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50"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50"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50"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50"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50"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50"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50"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50"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50"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50"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50"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50"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50"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50"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50"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50"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50"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50"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50"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50"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50"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50"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50"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50"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50"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50"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50"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50"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50"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50"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50"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50"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50"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50"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50"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50"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50"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50"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50"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50"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50"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50"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50"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50"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50"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50"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50"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50"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50"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50"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50"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50"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50"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50"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50"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50"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50"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50"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50"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50"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50"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50"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50"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50"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50"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50"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50"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50"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50"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00000"/>
    <pageSetUpPr fitToPage="1"/>
  </sheetPr>
  <dimension ref="A1:BE169"/>
  <sheetViews>
    <sheetView view="pageBreakPreview"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板橋区</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49999999999999"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5"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5"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20"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20"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5"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4"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5"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75"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5"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5"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5"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3"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pageSetUpPr fitToPage="1"/>
  </sheetPr>
  <dimension ref="A1:BH495"/>
  <sheetViews>
    <sheetView view="pageBreakPreview" zoomScale="86" zoomScaleNormal="85" zoomScaleSheetLayoutView="86" zoomScalePageLayoutView="70" workbookViewId="0">
      <selection activeCell="AM8" sqref="AM8"/>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板橋区</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75"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5"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5"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5"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5"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5"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5"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5"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5"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175" t="s">
        <v>293</v>
      </c>
      <c r="C3" s="1175"/>
      <c r="D3" s="1175"/>
      <c r="E3" s="1175"/>
      <c r="F3" s="1175"/>
      <c r="G3" s="1175"/>
      <c r="H3" s="1175"/>
      <c r="I3" s="1175"/>
      <c r="J3" s="492"/>
    </row>
    <row r="4" spans="1:10" s="493" customFormat="1" ht="25.25" customHeight="1">
      <c r="A4" s="492"/>
      <c r="B4" s="1164" t="s">
        <v>294</v>
      </c>
      <c r="C4" s="1165"/>
      <c r="D4" s="1165"/>
      <c r="E4" s="1165"/>
      <c r="F4" s="1165"/>
      <c r="G4" s="1165"/>
      <c r="H4" s="1165"/>
      <c r="I4" s="1166"/>
      <c r="J4" s="492"/>
    </row>
    <row r="5" spans="1:10" s="493" customFormat="1" ht="25.25" customHeight="1">
      <c r="A5" s="492"/>
      <c r="B5" s="494" t="s">
        <v>295</v>
      </c>
      <c r="C5" s="1164" t="s">
        <v>2215</v>
      </c>
      <c r="D5" s="1165"/>
      <c r="E5" s="1165"/>
      <c r="F5" s="1165"/>
      <c r="G5" s="1165"/>
      <c r="H5" s="1165"/>
      <c r="I5" s="1166"/>
      <c r="J5" s="492"/>
    </row>
    <row r="6" spans="1:10" s="493" customFormat="1" ht="25.25" customHeight="1">
      <c r="A6" s="492"/>
      <c r="B6" s="494" t="s">
        <v>296</v>
      </c>
      <c r="C6" s="1164" t="s">
        <v>2216</v>
      </c>
      <c r="D6" s="1165"/>
      <c r="E6" s="1165"/>
      <c r="F6" s="1165"/>
      <c r="G6" s="1165"/>
      <c r="H6" s="1165"/>
      <c r="I6" s="1166"/>
      <c r="J6" s="492"/>
    </row>
    <row r="7" spans="1:10" s="493" customFormat="1" ht="25.25" customHeight="1">
      <c r="A7" s="492"/>
      <c r="B7" s="494" t="s">
        <v>297</v>
      </c>
      <c r="C7" s="1164" t="s">
        <v>2217</v>
      </c>
      <c r="D7" s="1165"/>
      <c r="E7" s="1165"/>
      <c r="F7" s="1165"/>
      <c r="G7" s="1165"/>
      <c r="H7" s="1165"/>
      <c r="I7" s="1166"/>
      <c r="J7" s="492"/>
    </row>
    <row r="8" spans="1:10" s="493" customFormat="1" ht="25.25" customHeight="1">
      <c r="A8" s="492"/>
      <c r="B8" s="495"/>
      <c r="C8" s="496"/>
      <c r="D8" s="497"/>
      <c r="E8" s="497"/>
      <c r="F8" s="497"/>
      <c r="G8" s="497"/>
      <c r="H8" s="497"/>
      <c r="I8" s="497"/>
      <c r="J8" s="492"/>
    </row>
    <row r="9" spans="1:10" s="493" customFormat="1" ht="36" customHeight="1">
      <c r="A9" s="492"/>
      <c r="B9" s="1175" t="s">
        <v>298</v>
      </c>
      <c r="C9" s="1175"/>
      <c r="D9" s="1175"/>
      <c r="E9" s="1175"/>
      <c r="F9" s="1175"/>
      <c r="G9" s="1175"/>
      <c r="H9" s="1175"/>
      <c r="I9" s="1175"/>
      <c r="J9" s="492"/>
    </row>
    <row r="10" spans="1:10" s="493" customFormat="1" ht="25.25" customHeight="1">
      <c r="A10" s="492"/>
      <c r="B10" s="1164" t="s">
        <v>299</v>
      </c>
      <c r="C10" s="1165"/>
      <c r="D10" s="1165"/>
      <c r="E10" s="1165"/>
      <c r="F10" s="1165"/>
      <c r="G10" s="1165"/>
      <c r="H10" s="1165"/>
      <c r="I10" s="1166"/>
      <c r="J10" s="492"/>
    </row>
    <row r="11" spans="1:10" s="493" customFormat="1" ht="56.4" customHeight="1">
      <c r="A11" s="492"/>
      <c r="B11" s="1176" t="s">
        <v>295</v>
      </c>
      <c r="C11" s="1161" t="s">
        <v>2218</v>
      </c>
      <c r="D11" s="1162"/>
      <c r="E11" s="1162"/>
      <c r="F11" s="1162"/>
      <c r="G11" s="1162"/>
      <c r="H11" s="1162"/>
      <c r="I11" s="1163"/>
      <c r="J11" s="492"/>
    </row>
    <row r="12" spans="1:10" s="493" customFormat="1" ht="54.65" customHeight="1">
      <c r="A12" s="492"/>
      <c r="B12" s="1176"/>
      <c r="C12" s="1168" t="s">
        <v>300</v>
      </c>
      <c r="D12" s="494" t="s">
        <v>48</v>
      </c>
      <c r="E12" s="1161" t="s">
        <v>2219</v>
      </c>
      <c r="F12" s="1162"/>
      <c r="G12" s="1162"/>
      <c r="H12" s="1162"/>
      <c r="I12" s="1163"/>
    </row>
    <row r="13" spans="1:10" s="493" customFormat="1" ht="32.4" customHeight="1">
      <c r="A13" s="492"/>
      <c r="B13" s="1176"/>
      <c r="C13" s="1170"/>
      <c r="D13" s="494" t="s">
        <v>51</v>
      </c>
      <c r="E13" s="1161" t="s">
        <v>301</v>
      </c>
      <c r="F13" s="1162"/>
      <c r="G13" s="1162"/>
      <c r="H13" s="1162"/>
      <c r="I13" s="1163"/>
    </row>
    <row r="14" spans="1:10" s="493" customFormat="1" ht="25.25" customHeight="1">
      <c r="A14" s="492"/>
      <c r="B14" s="494" t="s">
        <v>296</v>
      </c>
      <c r="C14" s="1164" t="s">
        <v>2220</v>
      </c>
      <c r="D14" s="1165"/>
      <c r="E14" s="1165"/>
      <c r="F14" s="1165"/>
      <c r="G14" s="1165"/>
      <c r="H14" s="1165"/>
      <c r="I14" s="1166"/>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161" t="s">
        <v>2221</v>
      </c>
      <c r="D17" s="1162"/>
      <c r="E17" s="1162"/>
      <c r="F17" s="1162"/>
      <c r="G17" s="1162"/>
      <c r="H17" s="1162"/>
      <c r="I17" s="1163"/>
      <c r="J17" s="500"/>
    </row>
    <row r="18" spans="1:10" s="493" customFormat="1" ht="50" customHeight="1">
      <c r="A18" s="492"/>
      <c r="B18" s="501"/>
      <c r="C18" s="1168" t="s">
        <v>303</v>
      </c>
      <c r="D18" s="494" t="s">
        <v>48</v>
      </c>
      <c r="E18" s="1161" t="s">
        <v>304</v>
      </c>
      <c r="F18" s="1162"/>
      <c r="G18" s="1162"/>
      <c r="H18" s="1162"/>
      <c r="I18" s="1163"/>
    </row>
    <row r="19" spans="1:10" s="493" customFormat="1" ht="76.25" customHeight="1">
      <c r="A19" s="492"/>
      <c r="B19" s="501"/>
      <c r="C19" s="1169"/>
      <c r="D19" s="494" t="s">
        <v>51</v>
      </c>
      <c r="E19" s="1161" t="s">
        <v>305</v>
      </c>
      <c r="F19" s="1162"/>
      <c r="G19" s="1162"/>
      <c r="H19" s="1162"/>
      <c r="I19" s="1163"/>
    </row>
    <row r="20" spans="1:10" s="493" customFormat="1" ht="78.650000000000006" customHeight="1">
      <c r="A20" s="492"/>
      <c r="B20" s="502"/>
      <c r="C20" s="1170"/>
      <c r="D20" s="494" t="s">
        <v>54</v>
      </c>
      <c r="E20" s="1161" t="s">
        <v>306</v>
      </c>
      <c r="F20" s="1162"/>
      <c r="G20" s="1162"/>
      <c r="H20" s="1162"/>
      <c r="I20" s="1163"/>
    </row>
    <row r="21" spans="1:10" s="493" customFormat="1" ht="25.25" customHeight="1">
      <c r="A21" s="492"/>
      <c r="B21" s="502" t="s">
        <v>296</v>
      </c>
      <c r="C21" s="1167" t="s">
        <v>2220</v>
      </c>
      <c r="D21" s="1167"/>
      <c r="E21" s="1167"/>
      <c r="F21" s="1167"/>
      <c r="G21" s="1167"/>
      <c r="H21" s="1167"/>
      <c r="I21" s="1167"/>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173" t="s">
        <v>312</v>
      </c>
      <c r="E26" s="1174"/>
      <c r="F26" s="483" t="s">
        <v>313</v>
      </c>
      <c r="G26" s="484" t="s">
        <v>314</v>
      </c>
      <c r="H26" s="484" t="s">
        <v>315</v>
      </c>
      <c r="I26" s="484" t="s">
        <v>316</v>
      </c>
    </row>
    <row r="27" spans="1:10" ht="115.25" customHeight="1">
      <c r="A27" s="485" t="s">
        <v>317</v>
      </c>
      <c r="B27" s="486" t="s">
        <v>318</v>
      </c>
      <c r="C27" s="487" t="s">
        <v>319</v>
      </c>
      <c r="D27" s="1171" t="s">
        <v>320</v>
      </c>
      <c r="E27" s="1172"/>
      <c r="F27" s="487" t="s">
        <v>321</v>
      </c>
      <c r="G27" s="487" t="s">
        <v>322</v>
      </c>
      <c r="H27" s="487" t="s">
        <v>323</v>
      </c>
      <c r="I27" s="487" t="s">
        <v>324</v>
      </c>
    </row>
    <row r="28" spans="1:10" ht="146" customHeight="1">
      <c r="A28" s="485" t="s">
        <v>317</v>
      </c>
      <c r="B28" s="486" t="s">
        <v>325</v>
      </c>
      <c r="C28" s="487" t="s">
        <v>326</v>
      </c>
      <c r="D28" s="1171" t="s">
        <v>327</v>
      </c>
      <c r="E28" s="1172"/>
      <c r="F28" s="487" t="s">
        <v>328</v>
      </c>
      <c r="G28" s="487" t="s">
        <v>329</v>
      </c>
      <c r="H28" s="487" t="s">
        <v>330</v>
      </c>
      <c r="I28" s="487" t="s">
        <v>324</v>
      </c>
    </row>
    <row r="29" spans="1:10" ht="168">
      <c r="A29" s="485" t="s">
        <v>331</v>
      </c>
      <c r="B29" s="486" t="s">
        <v>332</v>
      </c>
      <c r="C29" s="487" t="s">
        <v>333</v>
      </c>
      <c r="D29" s="1171" t="s">
        <v>334</v>
      </c>
      <c r="E29" s="1172"/>
      <c r="F29" s="487" t="s">
        <v>335</v>
      </c>
      <c r="G29" s="487" t="s">
        <v>336</v>
      </c>
      <c r="H29" s="487" t="s">
        <v>337</v>
      </c>
      <c r="I29" s="487" t="s">
        <v>338</v>
      </c>
    </row>
    <row r="30" spans="1:10" ht="147">
      <c r="A30" s="485" t="s">
        <v>339</v>
      </c>
      <c r="B30" s="482"/>
      <c r="C30" s="487" t="s">
        <v>340</v>
      </c>
      <c r="D30" s="1171" t="s">
        <v>341</v>
      </c>
      <c r="E30" s="1172"/>
      <c r="F30" s="487" t="s">
        <v>342</v>
      </c>
      <c r="G30" s="487" t="s">
        <v>343</v>
      </c>
      <c r="H30" s="487" t="s">
        <v>344</v>
      </c>
      <c r="I30" s="487" t="s">
        <v>345</v>
      </c>
    </row>
    <row r="31" spans="1:10" ht="147">
      <c r="A31" s="485" t="s">
        <v>346</v>
      </c>
      <c r="B31" s="482"/>
      <c r="C31" s="487" t="s">
        <v>347</v>
      </c>
      <c r="D31" s="1171" t="s">
        <v>348</v>
      </c>
      <c r="E31" s="1172"/>
      <c r="F31" s="487" t="s">
        <v>349</v>
      </c>
      <c r="G31" s="487" t="s">
        <v>350</v>
      </c>
      <c r="H31" s="487" t="s">
        <v>351</v>
      </c>
      <c r="I31" s="487" t="s">
        <v>352</v>
      </c>
    </row>
    <row r="32" spans="1:10" ht="23.5">
      <c r="A32" s="1157" t="s">
        <v>353</v>
      </c>
      <c r="B32" s="1157"/>
      <c r="C32" s="1157"/>
      <c r="D32" s="1157"/>
      <c r="E32" s="1157"/>
      <c r="F32" s="1157"/>
      <c r="G32" s="1157"/>
      <c r="H32" s="1157"/>
      <c r="I32" s="1157"/>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158" t="s">
        <v>355</v>
      </c>
      <c r="B35" s="1159"/>
      <c r="C35" s="1159"/>
      <c r="D35" s="1159"/>
      <c r="E35" s="1159"/>
      <c r="F35" s="1159"/>
      <c r="G35" s="1159"/>
      <c r="H35" s="1159"/>
      <c r="I35" s="1160"/>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C40" sqref="C40:AH4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5" customHeight="1">
      <c r="A2" s="120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42" t="s">
        <v>12</v>
      </c>
      <c r="B4" s="1243"/>
      <c r="C4" s="1243"/>
      <c r="D4" s="1243"/>
      <c r="E4" s="1243"/>
      <c r="F4" s="1244"/>
      <c r="G4" s="1231" t="str">
        <f>IF(基本情報入力シート!L21="","",基本情報入力シート!L21)</f>
        <v/>
      </c>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79"/>
    </row>
    <row r="5" spans="1:55" s="15" customFormat="1" ht="14.25" customHeight="1">
      <c r="A5" s="1245" t="s">
        <v>42</v>
      </c>
      <c r="B5" s="1246"/>
      <c r="C5" s="1246"/>
      <c r="D5" s="1246"/>
      <c r="E5" s="1246"/>
      <c r="F5" s="1247"/>
      <c r="G5" s="1233" t="str">
        <f>IF(基本情報入力シート!L22="","",基本情報入力シート!L22)</f>
        <v/>
      </c>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79"/>
    </row>
    <row r="6" spans="1:55" s="15" customFormat="1" ht="12.75" customHeight="1">
      <c r="A6" s="858" t="s">
        <v>43</v>
      </c>
      <c r="B6" s="859"/>
      <c r="C6" s="859"/>
      <c r="D6" s="859"/>
      <c r="E6" s="859"/>
      <c r="F6" s="1226"/>
      <c r="G6" s="86" t="s">
        <v>15</v>
      </c>
      <c r="H6" s="1227" t="str">
        <f>IF(基本情報入力シート!AM24="－","",基本情報入力シート!AM24)</f>
        <v>-</v>
      </c>
      <c r="I6" s="1227"/>
      <c r="J6" s="1227"/>
      <c r="K6" s="1227"/>
      <c r="L6" s="122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22"/>
      <c r="B7" s="1223"/>
      <c r="C7" s="1223"/>
      <c r="D7" s="1223"/>
      <c r="E7" s="1223"/>
      <c r="F7" s="1224"/>
      <c r="G7" s="1235" t="str">
        <f>IF(基本情報入力シート!L24="","",基本情報入力シート!L24)</f>
        <v/>
      </c>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79"/>
    </row>
    <row r="8" spans="1:55" s="15" customFormat="1" ht="11.4" customHeight="1">
      <c r="A8" s="1222"/>
      <c r="B8" s="1223"/>
      <c r="C8" s="1223"/>
      <c r="D8" s="1223"/>
      <c r="E8" s="1223"/>
      <c r="F8" s="1224"/>
      <c r="G8" s="1237" t="str">
        <f>IF(基本情報入力シート!L25="","",基本情報入力シート!L25)</f>
        <v/>
      </c>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79"/>
    </row>
    <row r="9" spans="1:55" s="15" customFormat="1" ht="13.5" customHeight="1">
      <c r="A9" s="1228" t="s">
        <v>12</v>
      </c>
      <c r="B9" s="1229"/>
      <c r="C9" s="1229"/>
      <c r="D9" s="1229"/>
      <c r="E9" s="1229"/>
      <c r="F9" s="1230"/>
      <c r="G9" s="1218" t="str">
        <f>IF(基本情報入力シート!L29="","",基本情報入力シート!L29)</f>
        <v/>
      </c>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79"/>
    </row>
    <row r="10" spans="1:55" s="15" customFormat="1">
      <c r="A10" s="1222" t="s">
        <v>44</v>
      </c>
      <c r="B10" s="1223"/>
      <c r="C10" s="1223"/>
      <c r="D10" s="1223"/>
      <c r="E10" s="1223"/>
      <c r="F10" s="1224"/>
      <c r="G10" s="1220" t="str">
        <f>IF(基本情報入力シート!L30="","",基本情報入力シート!L30)</f>
        <v/>
      </c>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79"/>
    </row>
    <row r="11" spans="1:55" s="15" customFormat="1" ht="13.5" customHeight="1">
      <c r="A11" s="1225" t="s">
        <v>45</v>
      </c>
      <c r="B11" s="1225"/>
      <c r="C11" s="1225"/>
      <c r="D11" s="1225"/>
      <c r="E11" s="1225"/>
      <c r="F11" s="1225"/>
      <c r="G11" s="879" t="s">
        <v>26</v>
      </c>
      <c r="H11" s="880"/>
      <c r="I11" s="880"/>
      <c r="J11" s="880"/>
      <c r="K11" s="1248" t="str">
        <f>IF(基本情報入力シート!L31="","",基本情報入力シート!L31)</f>
        <v/>
      </c>
      <c r="L11" s="1249"/>
      <c r="M11" s="1249"/>
      <c r="N11" s="1249"/>
      <c r="O11" s="1249"/>
      <c r="P11" s="1249"/>
      <c r="Q11" s="1249"/>
      <c r="R11" s="1249"/>
      <c r="S11" s="1249"/>
      <c r="T11" s="1250"/>
      <c r="U11" s="1239" t="s">
        <v>27</v>
      </c>
      <c r="V11" s="1240"/>
      <c r="W11" s="1240"/>
      <c r="X11" s="1241"/>
      <c r="Y11" s="1248" t="str">
        <f>IF(基本情報入力シート!L32="","",基本情報入力シート!L32)</f>
        <v/>
      </c>
      <c r="Z11" s="1249"/>
      <c r="AA11" s="1249"/>
      <c r="AB11" s="1249"/>
      <c r="AC11" s="1249"/>
      <c r="AD11" s="1249"/>
      <c r="AE11" s="1249"/>
      <c r="AF11" s="1249"/>
      <c r="AG11" s="1249"/>
      <c r="AH11" s="1249"/>
      <c r="AI11" s="1249"/>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98" t="str">
        <f>IF(G5="", "", IF(AND(OR(A15="✓", A16="✓", A17="✓"), OR(A19="✓",AND(A20="✓", M21&lt;&gt;""))), "○", "×"))</f>
        <v/>
      </c>
      <c r="AI13" s="1199"/>
      <c r="AK13" s="1212" t="s">
        <v>241</v>
      </c>
      <c r="AL13" s="1213"/>
      <c r="AM13" s="1213"/>
      <c r="AN13" s="1213"/>
      <c r="AO13" s="1213"/>
      <c r="AP13" s="1213"/>
      <c r="AQ13" s="1213"/>
      <c r="AR13" s="1213"/>
      <c r="AS13" s="1213"/>
      <c r="AT13" s="1213"/>
      <c r="AU13" s="1213"/>
      <c r="AV13" s="1214"/>
    </row>
    <row r="14" spans="1:55" ht="27.65" customHeight="1" thickBot="1">
      <c r="A14" s="1252" t="s">
        <v>242</v>
      </c>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7"/>
      <c r="AJ14" s="52"/>
      <c r="AR14" s="17"/>
    </row>
    <row r="15" spans="1:55" ht="20" customHeight="1">
      <c r="A15" s="112"/>
      <c r="B15" s="1255" t="s">
        <v>2327</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8"/>
      <c r="AJ15" s="52"/>
      <c r="AR15" s="17"/>
    </row>
    <row r="16" spans="1:55" ht="20" customHeight="1">
      <c r="A16" s="110"/>
      <c r="B16" s="1196" t="s">
        <v>2299</v>
      </c>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7"/>
      <c r="AJ16" s="52"/>
      <c r="AR16" s="17"/>
    </row>
    <row r="17" spans="1:48" ht="20" customHeight="1" thickBot="1">
      <c r="A17" s="111"/>
      <c r="B17" s="1196" t="s">
        <v>243</v>
      </c>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7"/>
      <c r="AJ17" s="52"/>
      <c r="AR17" s="17"/>
    </row>
    <row r="18" spans="1:48" ht="27.65" customHeight="1" thickBot="1">
      <c r="A18" s="1259" t="s">
        <v>2206</v>
      </c>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7"/>
      <c r="AJ18" s="52"/>
      <c r="AR18" s="17"/>
    </row>
    <row r="19" spans="1:48" ht="20" customHeight="1">
      <c r="A19" s="112"/>
      <c r="B19" s="1196" t="s">
        <v>244</v>
      </c>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7"/>
      <c r="AJ19" s="52"/>
      <c r="AR19" s="17"/>
    </row>
    <row r="20" spans="1:48" ht="20"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57"/>
      <c r="AJ20" s="52"/>
      <c r="AR20" s="17"/>
    </row>
    <row r="21" spans="1:48" ht="29.4" customHeight="1" thickBot="1">
      <c r="A21" s="1210" t="s">
        <v>246</v>
      </c>
      <c r="B21" s="1211"/>
      <c r="C21" s="1211"/>
      <c r="D21" s="1211"/>
      <c r="E21" s="1211"/>
      <c r="F21" s="1211"/>
      <c r="G21" s="1211"/>
      <c r="H21" s="1211"/>
      <c r="I21" s="1211"/>
      <c r="J21" s="1211"/>
      <c r="K21" s="1211"/>
      <c r="L21" s="1211"/>
      <c r="M21" s="1215"/>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7"/>
      <c r="AJ21" s="52"/>
      <c r="AR21" s="17"/>
    </row>
    <row r="22" spans="1:48" ht="118.2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55" t="s">
        <v>123</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6"/>
      <c r="AH25" s="1194" t="str" cm="1">
        <f t="array" ref="AH25">IF(G5="", "", IF(AND(PRODUCT((A28:A33="✓")*1), OR(A19="", AND(A19="✓", A27="✓"))),"○","×"))</f>
        <v/>
      </c>
      <c r="AI25" s="1195"/>
      <c r="AJ25" s="27"/>
      <c r="AK25" s="1191" t="s">
        <v>249</v>
      </c>
      <c r="AL25" s="1192"/>
      <c r="AM25" s="1192"/>
      <c r="AN25" s="1192"/>
      <c r="AO25" s="1192"/>
      <c r="AP25" s="1192"/>
      <c r="AQ25" s="1192"/>
      <c r="AR25" s="1192"/>
      <c r="AS25" s="1192"/>
      <c r="AT25" s="1192"/>
      <c r="AU25" s="1192"/>
      <c r="AV25" s="1193"/>
    </row>
    <row r="26" spans="1:48" ht="14.25" customHeight="1" thickBot="1">
      <c r="A26" s="1207" t="s">
        <v>250</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9"/>
      <c r="AA26" s="1267" t="s">
        <v>251</v>
      </c>
      <c r="AB26" s="1268"/>
      <c r="AC26" s="1268"/>
      <c r="AD26" s="1268"/>
      <c r="AE26" s="1268"/>
      <c r="AF26" s="1268"/>
      <c r="AG26" s="1268"/>
      <c r="AH26" s="1269"/>
      <c r="AI26" s="1270"/>
      <c r="AJ26" s="47"/>
      <c r="AL26" s="18"/>
    </row>
    <row r="27" spans="1:48" ht="28.75"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206" t="s">
        <v>252</v>
      </c>
      <c r="AB28" s="1206"/>
      <c r="AC28" s="1206"/>
      <c r="AD28" s="1206"/>
      <c r="AE28" s="1206"/>
      <c r="AF28" s="1206"/>
      <c r="AG28" s="1206"/>
      <c r="AH28" s="1206"/>
      <c r="AI28" s="1206"/>
      <c r="AJ28" s="54"/>
    </row>
    <row r="29" spans="1:48" ht="30" customHeight="1">
      <c r="A29" s="110"/>
      <c r="B29" s="1253" t="s">
        <v>253</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06" t="s">
        <v>254</v>
      </c>
      <c r="AB29" s="1206"/>
      <c r="AC29" s="1206"/>
      <c r="AD29" s="1206"/>
      <c r="AE29" s="1206"/>
      <c r="AF29" s="1206"/>
      <c r="AG29" s="1206"/>
      <c r="AH29" s="1206"/>
      <c r="AI29" s="120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206" t="s">
        <v>134</v>
      </c>
      <c r="AB31" s="1206"/>
      <c r="AC31" s="1206"/>
      <c r="AD31" s="1206"/>
      <c r="AE31" s="1206"/>
      <c r="AF31" s="1206"/>
      <c r="AG31" s="1206"/>
      <c r="AH31" s="1206"/>
      <c r="AI31" s="1206"/>
      <c r="AJ31" s="27"/>
      <c r="AK31" s="18"/>
      <c r="AL31" s="19"/>
    </row>
    <row r="32" spans="1:48" ht="20" customHeight="1">
      <c r="A32" s="110"/>
      <c r="B32" s="1253" t="s">
        <v>255</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764" t="s">
        <v>136</v>
      </c>
      <c r="AB32" s="764"/>
      <c r="AC32" s="764"/>
      <c r="AD32" s="764"/>
      <c r="AE32" s="764"/>
      <c r="AF32" s="764"/>
      <c r="AG32" s="764"/>
      <c r="AH32" s="764"/>
      <c r="AI32" s="764"/>
      <c r="AJ32" s="27"/>
      <c r="AK32" s="18"/>
      <c r="AL32" s="19"/>
    </row>
    <row r="33" spans="1:52" ht="24.65" customHeight="1" thickBot="1">
      <c r="A33" s="113"/>
      <c r="B33" s="1196" t="s">
        <v>2326</v>
      </c>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7"/>
      <c r="AA33" s="751" t="s">
        <v>132</v>
      </c>
      <c r="AB33" s="751"/>
      <c r="AC33" s="751"/>
      <c r="AD33" s="751"/>
      <c r="AE33" s="751"/>
      <c r="AF33" s="751"/>
      <c r="AG33" s="751"/>
      <c r="AH33" s="751"/>
      <c r="AI33" s="751"/>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98" t="str">
        <f>IF(G5="", "", IF(AND(OR(AND(B40="✓",B41=""), AND(B40="",B41="✓")),B37="✓",G43&lt;&gt;"",J43&lt;&gt;""),"○","×"))</f>
        <v/>
      </c>
      <c r="AI35" s="1199"/>
      <c r="AJ35" s="23"/>
      <c r="AK35" s="851" t="s">
        <v>256</v>
      </c>
      <c r="AL35" s="852"/>
      <c r="AM35" s="852"/>
      <c r="AN35" s="852"/>
      <c r="AO35" s="852"/>
      <c r="AP35" s="852"/>
      <c r="AQ35" s="852"/>
      <c r="AR35" s="852"/>
      <c r="AS35" s="852"/>
      <c r="AT35" s="852"/>
      <c r="AU35" s="852"/>
      <c r="AV35" s="853"/>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71" t="s">
        <v>2325</v>
      </c>
      <c r="D37" s="1272"/>
      <c r="E37" s="1272"/>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03" t="s">
        <v>257</v>
      </c>
      <c r="C39" s="1203"/>
      <c r="D39" s="1203"/>
      <c r="E39" s="1203"/>
      <c r="F39" s="1203"/>
      <c r="G39" s="1203"/>
      <c r="H39" s="1203"/>
      <c r="I39" s="1203"/>
      <c r="J39" s="1203"/>
      <c r="K39" s="1203"/>
      <c r="L39" s="1203"/>
      <c r="M39" s="1203"/>
      <c r="N39" s="1203"/>
      <c r="O39" s="1203"/>
      <c r="P39" s="1203"/>
      <c r="Q39" s="1203"/>
      <c r="R39" s="1203"/>
      <c r="S39" s="1203"/>
      <c r="T39" s="1203"/>
      <c r="U39" s="1203"/>
      <c r="V39" s="1203"/>
      <c r="W39" s="72"/>
      <c r="X39" s="72"/>
      <c r="Y39" s="72"/>
      <c r="Z39" s="72"/>
      <c r="AA39" s="72"/>
      <c r="AB39" s="72"/>
      <c r="AC39" s="72"/>
      <c r="AD39" s="72"/>
      <c r="AE39" s="72"/>
      <c r="AF39" s="72"/>
      <c r="AG39" s="72"/>
      <c r="AH39" s="72"/>
      <c r="AI39" s="24"/>
      <c r="AJ39" s="74"/>
    </row>
    <row r="40" spans="1:52" ht="40.25" customHeight="1" thickBot="1">
      <c r="A40" s="22"/>
      <c r="B40" s="115"/>
      <c r="C40" s="1271" t="s">
        <v>2208</v>
      </c>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26"/>
      <c r="AJ40" s="27"/>
      <c r="AK40" s="25"/>
    </row>
    <row r="41" spans="1:52" ht="26" customHeight="1" thickBot="1">
      <c r="A41" s="22"/>
      <c r="B41" s="114"/>
      <c r="C41" s="1272" t="s">
        <v>258</v>
      </c>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202"/>
      <c r="F43" s="32" t="s">
        <v>142</v>
      </c>
      <c r="G43" s="1200"/>
      <c r="H43" s="1201"/>
      <c r="I43" s="32" t="s">
        <v>143</v>
      </c>
      <c r="J43" s="1200"/>
      <c r="K43" s="1201"/>
      <c r="L43" s="32" t="s">
        <v>144</v>
      </c>
      <c r="M43" s="27"/>
      <c r="N43" s="876" t="s">
        <v>42</v>
      </c>
      <c r="O43" s="876"/>
      <c r="P43" s="876"/>
      <c r="Q43" s="1276" t="str">
        <f>IF(G5="","",G5)</f>
        <v/>
      </c>
      <c r="R43" s="1276"/>
      <c r="S43" s="1276"/>
      <c r="T43" s="1276"/>
      <c r="U43" s="1276"/>
      <c r="V43" s="1276"/>
      <c r="W43" s="1276"/>
      <c r="X43" s="1276"/>
      <c r="Y43" s="1276"/>
      <c r="Z43" s="1276"/>
      <c r="AA43" s="1276"/>
      <c r="AB43" s="1276"/>
      <c r="AC43" s="1276"/>
      <c r="AD43" s="1276"/>
      <c r="AE43" s="1276"/>
      <c r="AF43" s="1276"/>
      <c r="AG43" s="1276"/>
      <c r="AH43" s="127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51" t="str">
        <f>IF(基本情報入力シート!L26="", "", 基本情報入力シート!L26)</f>
        <v/>
      </c>
      <c r="T44" s="1251"/>
      <c r="U44" s="1251"/>
      <c r="V44" s="1251"/>
      <c r="W44" s="1251"/>
      <c r="X44" s="968"/>
      <c r="Y44" s="968"/>
      <c r="Z44" s="1251" t="str">
        <f>IF(基本情報入力シート!L27="", "", 基本情報入力シート!L27)</f>
        <v/>
      </c>
      <c r="AA44" s="1251"/>
      <c r="AB44" s="1251"/>
      <c r="AC44" s="1251"/>
      <c r="AD44" s="1251"/>
      <c r="AE44" s="1251"/>
      <c r="AF44" s="1251"/>
      <c r="AG44" s="1251"/>
      <c r="AH44" s="1251"/>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77" t="s">
        <v>259</v>
      </c>
      <c r="B46" s="1277"/>
      <c r="C46" s="1277"/>
      <c r="D46" s="1277"/>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3" t="s">
        <v>262</v>
      </c>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5"/>
      <c r="BA51" s="70" t="s">
        <v>263</v>
      </c>
    </row>
    <row r="52" spans="1:53">
      <c r="A52" s="1180" t="s">
        <v>264</v>
      </c>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77" t="str">
        <f>IF(G5="", "", IF(AH13="○", "〇", "×"))</f>
        <v/>
      </c>
      <c r="AF52" s="1177"/>
      <c r="AG52" s="1177"/>
      <c r="AH52" s="1177"/>
      <c r="AI52" s="1177"/>
      <c r="AJ52" s="1177"/>
      <c r="BA52" s="70">
        <f>COUNTIF(A52:AJ58, "×")</f>
        <v>0</v>
      </c>
    </row>
    <row r="53" spans="1:53" ht="15" customHeight="1">
      <c r="A53" s="1273" t="s">
        <v>265</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5"/>
    </row>
    <row r="54" spans="1:53">
      <c r="A54" s="1178" t="s">
        <v>266</v>
      </c>
      <c r="B54" s="1179"/>
      <c r="C54" s="1179"/>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7" t="str">
        <f>AH25</f>
        <v/>
      </c>
      <c r="AF54" s="1177"/>
      <c r="AG54" s="1177"/>
      <c r="AH54" s="1177"/>
      <c r="AI54" s="1177"/>
      <c r="AJ54" s="1177"/>
    </row>
    <row r="55" spans="1:53">
      <c r="A55" s="1182" t="s">
        <v>267</v>
      </c>
      <c r="B55" s="1183"/>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77" t="str">
        <f>AH35</f>
        <v/>
      </c>
      <c r="AF55" s="1177"/>
      <c r="AG55" s="1177"/>
      <c r="AH55" s="1177"/>
      <c r="AI55" s="1177"/>
      <c r="AJ55" s="1177"/>
    </row>
    <row r="56" spans="1:53" ht="15" customHeight="1">
      <c r="A56" s="1273" t="s">
        <v>268</v>
      </c>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5"/>
    </row>
    <row r="57" spans="1:53">
      <c r="A57" s="1178" t="s">
        <v>269</v>
      </c>
      <c r="B57" s="1179"/>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7" t="str">
        <f>'別紙様式2-4（補助金 個票） '!T8</f>
        <v/>
      </c>
      <c r="AF57" s="1177"/>
      <c r="AG57" s="1177"/>
      <c r="AH57" s="1177"/>
      <c r="AI57" s="1177"/>
      <c r="AJ57" s="1177"/>
      <c r="AR57" s="332"/>
    </row>
    <row r="58" spans="1:53">
      <c r="A58" s="1184" t="s">
        <v>270</v>
      </c>
      <c r="B58" s="1185"/>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77" t="str">
        <f>'別紙様式2-4（補助金 個票） '!T9</f>
        <v/>
      </c>
      <c r="AF58" s="1177"/>
      <c r="AG58" s="1177"/>
      <c r="AH58" s="1177"/>
      <c r="AI58" s="1177"/>
      <c r="AJ58" s="1177"/>
    </row>
    <row r="59" spans="1:53">
      <c r="A59" s="1182" t="s">
        <v>271</v>
      </c>
      <c r="B59" s="1183"/>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187" t="s">
        <v>272</v>
      </c>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65" t="s">
        <v>36</v>
      </c>
      <c r="B63" s="1265"/>
      <c r="C63" s="1266" t="s">
        <v>274</v>
      </c>
      <c r="D63" s="1266"/>
      <c r="E63" s="1266"/>
      <c r="F63" s="1266"/>
      <c r="G63" s="1266"/>
      <c r="H63" s="1266" t="s">
        <v>275</v>
      </c>
      <c r="I63" s="1266"/>
      <c r="J63" s="1266"/>
      <c r="K63" s="1266"/>
      <c r="L63" s="1266"/>
      <c r="M63" s="1266"/>
      <c r="N63" s="1266"/>
      <c r="O63" s="1266"/>
      <c r="P63" s="1266"/>
      <c r="Q63" s="1266"/>
      <c r="R63" s="1266"/>
      <c r="S63" s="1266"/>
      <c r="T63" s="1262" t="s">
        <v>276</v>
      </c>
      <c r="U63" s="1263"/>
      <c r="V63" s="1263"/>
      <c r="W63" s="1263"/>
      <c r="X63" s="1263"/>
      <c r="Y63" s="1263"/>
      <c r="Z63" s="1263"/>
      <c r="AA63" s="1263"/>
      <c r="AB63" s="1263"/>
      <c r="AC63" s="1263"/>
      <c r="AD63" s="1263"/>
      <c r="AE63" s="1263"/>
      <c r="AF63" s="1263"/>
      <c r="AG63" s="1263"/>
      <c r="AH63" s="1263"/>
      <c r="AI63" s="1263"/>
      <c r="AJ63" s="1264"/>
      <c r="AK63" s="740" t="s">
        <v>2165</v>
      </c>
      <c r="AL63" s="740"/>
      <c r="AM63" s="740"/>
      <c r="AN63" s="740"/>
      <c r="AO63" s="740"/>
      <c r="AP63" s="740"/>
      <c r="AQ63" s="740"/>
      <c r="AR63" s="740"/>
      <c r="AS63" s="740"/>
      <c r="AT63" s="740"/>
      <c r="AU63" s="740"/>
      <c r="AV63" s="741"/>
    </row>
    <row r="64" spans="1:53" ht="32" customHeight="1">
      <c r="A64" s="1278" t="str">
        <f>AE1</f>
        <v/>
      </c>
      <c r="B64" s="1278"/>
      <c r="C64" s="1260">
        <f>IFERROR(SUMIF('別紙様式2-4（補助金 個票） '!$D$11:$D$110, '別紙様式2-3（補助金　総括表）'!A64, '別紙様式2-4（補助金 個票） '!$M$11:$M$110), "未入力あり")</f>
        <v>0</v>
      </c>
      <c r="D64" s="1260"/>
      <c r="E64" s="1260"/>
      <c r="F64" s="1260"/>
      <c r="G64" s="1260"/>
      <c r="H64" s="1261" t="str">
        <f>IF(C64&gt;0, IFERROR((VLOOKUP(A64&amp;"○"&amp;"○", '別紙様式2-4（補助金 個票） '!AI:AJ, 2, FALSE)), "振込先未選択"), "")</f>
        <v/>
      </c>
      <c r="I64" s="1261"/>
      <c r="J64" s="1261"/>
      <c r="K64" s="1261"/>
      <c r="L64" s="1261"/>
      <c r="M64" s="1261"/>
      <c r="N64" s="1261"/>
      <c r="O64" s="1261"/>
      <c r="P64" s="1261"/>
      <c r="Q64" s="1261"/>
      <c r="R64" s="1261"/>
      <c r="S64" s="1261"/>
      <c r="T64" s="1262" t="str">
        <f>IFERROR(IF(H64="", "", VLOOKUP(H64, '別紙様式2-4（補助金 個票） '!$F$11:$S$110, 14, FALSE)), "未記入")</f>
        <v/>
      </c>
      <c r="U64" s="1263"/>
      <c r="V64" s="1263"/>
      <c r="W64" s="1263"/>
      <c r="X64" s="1263"/>
      <c r="Y64" s="1263"/>
      <c r="Z64" s="1263"/>
      <c r="AA64" s="1263"/>
      <c r="AB64" s="1263"/>
      <c r="AC64" s="1263"/>
      <c r="AD64" s="1263"/>
      <c r="AE64" s="1263"/>
      <c r="AF64" s="1263"/>
      <c r="AG64" s="1263"/>
      <c r="AH64" s="1263"/>
      <c r="AI64" s="1263"/>
      <c r="AJ64" s="126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90"/>
      <c r="B72" s="1190"/>
      <c r="C72" s="1189"/>
      <c r="D72" s="1189"/>
      <c r="E72" s="1189"/>
      <c r="F72" s="1189"/>
      <c r="G72" s="1189"/>
      <c r="H72" s="1188"/>
      <c r="I72" s="1188"/>
      <c r="J72" s="1188"/>
      <c r="K72" s="1188"/>
      <c r="L72" s="1188"/>
      <c r="M72" s="1188"/>
      <c r="N72" s="1188"/>
      <c r="O72" s="1188"/>
      <c r="P72" s="1188"/>
      <c r="Q72" s="1188"/>
      <c r="R72" s="1188"/>
      <c r="S72" s="1188"/>
      <c r="T72" s="1186"/>
      <c r="U72" s="1186"/>
      <c r="V72" s="1186"/>
      <c r="W72" s="1186"/>
      <c r="X72" s="1186"/>
      <c r="Y72" s="1186"/>
      <c r="Z72" s="1186"/>
      <c r="AA72" s="1186"/>
      <c r="AB72" s="1186"/>
      <c r="AC72" s="1186"/>
      <c r="AD72" s="1186"/>
      <c r="AE72" s="1186"/>
      <c r="AF72" s="1186"/>
      <c r="AG72" s="1186"/>
      <c r="AH72" s="1186"/>
      <c r="AI72" s="1186"/>
      <c r="AJ72" s="1186"/>
    </row>
    <row r="73" spans="1:36" ht="14" customHeight="1">
      <c r="A73" s="1190"/>
      <c r="B73" s="1190"/>
      <c r="C73" s="1189"/>
      <c r="D73" s="1189"/>
      <c r="E73" s="1189"/>
      <c r="F73" s="1189"/>
      <c r="G73" s="1189"/>
      <c r="H73" s="1188"/>
      <c r="I73" s="1188"/>
      <c r="J73" s="1188"/>
      <c r="K73" s="1188"/>
      <c r="L73" s="1188"/>
      <c r="M73" s="1188"/>
      <c r="N73" s="1188"/>
      <c r="O73" s="1188"/>
      <c r="P73" s="1188"/>
      <c r="Q73" s="1188"/>
      <c r="R73" s="1188"/>
      <c r="S73" s="1188"/>
      <c r="T73" s="1186"/>
      <c r="U73" s="1186"/>
      <c r="V73" s="1186"/>
      <c r="W73" s="1186"/>
      <c r="X73" s="1186"/>
      <c r="Y73" s="1186"/>
      <c r="Z73" s="1186"/>
      <c r="AA73" s="1186"/>
      <c r="AB73" s="1186"/>
      <c r="AC73" s="1186"/>
      <c r="AD73" s="1186"/>
      <c r="AE73" s="1186"/>
      <c r="AF73" s="1186"/>
      <c r="AG73" s="1186"/>
      <c r="AH73" s="1186"/>
      <c r="AI73" s="1186"/>
      <c r="AJ73" s="1186"/>
    </row>
    <row r="74" spans="1:36" ht="14" customHeight="1">
      <c r="A74" s="1190"/>
      <c r="B74" s="1190"/>
      <c r="C74" s="1189"/>
      <c r="D74" s="1189"/>
      <c r="E74" s="1189"/>
      <c r="F74" s="1189"/>
      <c r="G74" s="1189"/>
      <c r="H74" s="1188"/>
      <c r="I74" s="1188"/>
      <c r="J74" s="1188"/>
      <c r="K74" s="1188"/>
      <c r="L74" s="1188"/>
      <c r="M74" s="1188"/>
      <c r="N74" s="1188"/>
      <c r="O74" s="1188"/>
      <c r="P74" s="1188"/>
      <c r="Q74" s="1188"/>
      <c r="R74" s="1188"/>
      <c r="S74" s="1188"/>
      <c r="T74" s="1186"/>
      <c r="U74" s="1186"/>
      <c r="V74" s="1186"/>
      <c r="W74" s="1186"/>
      <c r="X74" s="1186"/>
      <c r="Y74" s="1186"/>
      <c r="Z74" s="1186"/>
      <c r="AA74" s="1186"/>
      <c r="AB74" s="1186"/>
      <c r="AC74" s="1186"/>
      <c r="AD74" s="1186"/>
      <c r="AE74" s="1186"/>
      <c r="AF74" s="1186"/>
      <c r="AG74" s="1186"/>
      <c r="AH74" s="1186"/>
      <c r="AI74" s="1186"/>
      <c r="AJ74" s="1186"/>
    </row>
    <row r="75" spans="1:36" ht="14" customHeight="1">
      <c r="A75" s="1190"/>
      <c r="B75" s="1190"/>
      <c r="C75" s="1189"/>
      <c r="D75" s="1189"/>
      <c r="E75" s="1189"/>
      <c r="F75" s="1189"/>
      <c r="G75" s="1189"/>
      <c r="H75" s="1188"/>
      <c r="I75" s="1188"/>
      <c r="J75" s="1188"/>
      <c r="K75" s="1188"/>
      <c r="L75" s="1188"/>
      <c r="M75" s="1188"/>
      <c r="N75" s="1188"/>
      <c r="O75" s="1188"/>
      <c r="P75" s="1188"/>
      <c r="Q75" s="1188"/>
      <c r="R75" s="1188"/>
      <c r="S75" s="1188"/>
      <c r="T75" s="1186"/>
      <c r="U75" s="1186"/>
      <c r="V75" s="1186"/>
      <c r="W75" s="1186"/>
      <c r="X75" s="1186"/>
      <c r="Y75" s="1186"/>
      <c r="Z75" s="1186"/>
      <c r="AA75" s="1186"/>
      <c r="AB75" s="1186"/>
      <c r="AC75" s="1186"/>
      <c r="AD75" s="1186"/>
      <c r="AE75" s="1186"/>
      <c r="AF75" s="1186"/>
      <c r="AG75" s="1186"/>
      <c r="AH75" s="1186"/>
      <c r="AI75" s="1186"/>
      <c r="AJ75" s="1186"/>
    </row>
    <row r="76" spans="1:36" ht="14" customHeight="1">
      <c r="A76" s="1190"/>
      <c r="B76" s="1190"/>
      <c r="C76" s="1189"/>
      <c r="D76" s="1189"/>
      <c r="E76" s="1189"/>
      <c r="F76" s="1189"/>
      <c r="G76" s="1189"/>
      <c r="H76" s="1188"/>
      <c r="I76" s="1188"/>
      <c r="J76" s="1188"/>
      <c r="K76" s="1188"/>
      <c r="L76" s="1188"/>
      <c r="M76" s="1188"/>
      <c r="N76" s="1188"/>
      <c r="O76" s="1188"/>
      <c r="P76" s="1188"/>
      <c r="Q76" s="1188"/>
      <c r="R76" s="1188"/>
      <c r="S76" s="1188"/>
      <c r="T76" s="1186"/>
      <c r="U76" s="1186"/>
      <c r="V76" s="1186"/>
      <c r="W76" s="1186"/>
      <c r="X76" s="1186"/>
      <c r="Y76" s="1186"/>
      <c r="Z76" s="1186"/>
      <c r="AA76" s="1186"/>
      <c r="AB76" s="1186"/>
      <c r="AC76" s="1186"/>
      <c r="AD76" s="1186"/>
      <c r="AE76" s="1186"/>
      <c r="AF76" s="1186"/>
      <c r="AG76" s="1186"/>
      <c r="AH76" s="1186"/>
      <c r="AI76" s="1186"/>
      <c r="AJ76" s="1186"/>
    </row>
    <row r="77" spans="1:36" ht="14" customHeight="1">
      <c r="A77" s="1190"/>
      <c r="B77" s="1190"/>
      <c r="C77" s="1189"/>
      <c r="D77" s="1189"/>
      <c r="E77" s="1189"/>
      <c r="F77" s="1189"/>
      <c r="G77" s="1189"/>
      <c r="H77" s="1188"/>
      <c r="I77" s="1188"/>
      <c r="J77" s="1188"/>
      <c r="K77" s="1188"/>
      <c r="L77" s="1188"/>
      <c r="M77" s="1188"/>
      <c r="N77" s="1188"/>
      <c r="O77" s="1188"/>
      <c r="P77" s="1188"/>
      <c r="Q77" s="1188"/>
      <c r="R77" s="1188"/>
      <c r="S77" s="1188"/>
      <c r="T77" s="1186"/>
      <c r="U77" s="1186"/>
      <c r="V77" s="1186"/>
      <c r="W77" s="1186"/>
      <c r="X77" s="1186"/>
      <c r="Y77" s="1186"/>
      <c r="Z77" s="1186"/>
      <c r="AA77" s="1186"/>
      <c r="AB77" s="1186"/>
      <c r="AC77" s="1186"/>
      <c r="AD77" s="1186"/>
      <c r="AE77" s="1186"/>
      <c r="AF77" s="1186"/>
      <c r="AG77" s="1186"/>
      <c r="AH77" s="1186"/>
      <c r="AI77" s="1186"/>
      <c r="AJ77" s="1186"/>
    </row>
    <row r="78" spans="1:36" ht="14" customHeight="1">
      <c r="A78" s="1190"/>
      <c r="B78" s="1190"/>
      <c r="C78" s="1189"/>
      <c r="D78" s="1189"/>
      <c r="E78" s="1189"/>
      <c r="F78" s="1189"/>
      <c r="G78" s="1189"/>
      <c r="H78" s="1188"/>
      <c r="I78" s="1188"/>
      <c r="J78" s="1188"/>
      <c r="K78" s="1188"/>
      <c r="L78" s="1188"/>
      <c r="M78" s="1188"/>
      <c r="N78" s="1188"/>
      <c r="O78" s="1188"/>
      <c r="P78" s="1188"/>
      <c r="Q78" s="1188"/>
      <c r="R78" s="1188"/>
      <c r="S78" s="1188"/>
      <c r="T78" s="1186"/>
      <c r="U78" s="1186"/>
      <c r="V78" s="1186"/>
      <c r="W78" s="1186"/>
      <c r="X78" s="1186"/>
      <c r="Y78" s="1186"/>
      <c r="Z78" s="1186"/>
      <c r="AA78" s="1186"/>
      <c r="AB78" s="1186"/>
      <c r="AC78" s="1186"/>
      <c r="AD78" s="1186"/>
      <c r="AE78" s="1186"/>
      <c r="AF78" s="1186"/>
      <c r="AG78" s="1186"/>
      <c r="AH78" s="1186"/>
      <c r="AI78" s="1186"/>
      <c r="AJ78" s="1186"/>
    </row>
    <row r="79" spans="1:36" ht="14" customHeight="1">
      <c r="A79" s="1190"/>
      <c r="B79" s="1190"/>
      <c r="C79" s="1189"/>
      <c r="D79" s="1189"/>
      <c r="E79" s="1189"/>
      <c r="F79" s="1189"/>
      <c r="G79" s="1189"/>
      <c r="H79" s="1188"/>
      <c r="I79" s="1188"/>
      <c r="J79" s="1188"/>
      <c r="K79" s="1188"/>
      <c r="L79" s="1188"/>
      <c r="M79" s="1188"/>
      <c r="N79" s="1188"/>
      <c r="O79" s="1188"/>
      <c r="P79" s="1188"/>
      <c r="Q79" s="1188"/>
      <c r="R79" s="1188"/>
      <c r="S79" s="1188"/>
      <c r="T79" s="1186"/>
      <c r="U79" s="1186"/>
      <c r="V79" s="1186"/>
      <c r="W79" s="1186"/>
      <c r="X79" s="1186"/>
      <c r="Y79" s="1186"/>
      <c r="Z79" s="1186"/>
      <c r="AA79" s="1186"/>
      <c r="AB79" s="1186"/>
      <c r="AC79" s="1186"/>
      <c r="AD79" s="1186"/>
      <c r="AE79" s="1186"/>
      <c r="AF79" s="1186"/>
      <c r="AG79" s="1186"/>
      <c r="AH79" s="1186"/>
      <c r="AI79" s="1186"/>
      <c r="AJ79" s="1186"/>
    </row>
    <row r="80" spans="1:36" ht="14" customHeight="1">
      <c r="A80" s="1190"/>
      <c r="B80" s="1190"/>
      <c r="C80" s="1189"/>
      <c r="D80" s="1189"/>
      <c r="E80" s="1189"/>
      <c r="F80" s="1189"/>
      <c r="G80" s="1189"/>
      <c r="H80" s="1188"/>
      <c r="I80" s="1188"/>
      <c r="J80" s="1188"/>
      <c r="K80" s="1188"/>
      <c r="L80" s="1188"/>
      <c r="M80" s="1188"/>
      <c r="N80" s="1188"/>
      <c r="O80" s="1188"/>
      <c r="P80" s="1188"/>
      <c r="Q80" s="1188"/>
      <c r="R80" s="1188"/>
      <c r="S80" s="1188"/>
      <c r="T80" s="1186"/>
      <c r="U80" s="1186"/>
      <c r="V80" s="1186"/>
      <c r="W80" s="1186"/>
      <c r="X80" s="1186"/>
      <c r="Y80" s="1186"/>
      <c r="Z80" s="1186"/>
      <c r="AA80" s="1186"/>
      <c r="AB80" s="1186"/>
      <c r="AC80" s="1186"/>
      <c r="AD80" s="1186"/>
      <c r="AE80" s="1186"/>
      <c r="AF80" s="1186"/>
      <c r="AG80" s="1186"/>
      <c r="AH80" s="1186"/>
      <c r="AI80" s="1186"/>
      <c r="AJ80" s="1186"/>
    </row>
    <row r="81" spans="1:36" ht="14" customHeight="1">
      <c r="A81" s="1190"/>
      <c r="B81" s="1190"/>
      <c r="C81" s="1189"/>
      <c r="D81" s="1189"/>
      <c r="E81" s="1189"/>
      <c r="F81" s="1189"/>
      <c r="G81" s="1189"/>
      <c r="H81" s="1188"/>
      <c r="I81" s="1188"/>
      <c r="J81" s="1188"/>
      <c r="K81" s="1188"/>
      <c r="L81" s="1188"/>
      <c r="M81" s="1188"/>
      <c r="N81" s="1188"/>
      <c r="O81" s="1188"/>
      <c r="P81" s="1188"/>
      <c r="Q81" s="1188"/>
      <c r="R81" s="1188"/>
      <c r="S81" s="1188"/>
      <c r="T81" s="1186"/>
      <c r="U81" s="1186"/>
      <c r="V81" s="1186"/>
      <c r="W81" s="1186"/>
      <c r="X81" s="1186"/>
      <c r="Y81" s="1186"/>
      <c r="Z81" s="1186"/>
      <c r="AA81" s="1186"/>
      <c r="AB81" s="1186"/>
      <c r="AC81" s="1186"/>
      <c r="AD81" s="1186"/>
      <c r="AE81" s="1186"/>
      <c r="AF81" s="1186"/>
      <c r="AG81" s="1186"/>
      <c r="AH81" s="1186"/>
      <c r="AI81" s="1186"/>
      <c r="AJ81" s="1186"/>
    </row>
    <row r="82" spans="1:36" ht="14" customHeight="1">
      <c r="A82" s="1190"/>
      <c r="B82" s="1190"/>
      <c r="C82" s="1189"/>
      <c r="D82" s="1189"/>
      <c r="E82" s="1189"/>
      <c r="F82" s="1189"/>
      <c r="G82" s="1189"/>
      <c r="H82" s="1188"/>
      <c r="I82" s="1188"/>
      <c r="J82" s="1188"/>
      <c r="K82" s="1188"/>
      <c r="L82" s="1188"/>
      <c r="M82" s="1188"/>
      <c r="N82" s="1188"/>
      <c r="O82" s="1188"/>
      <c r="P82" s="1188"/>
      <c r="Q82" s="1188"/>
      <c r="R82" s="1188"/>
      <c r="S82" s="1188"/>
      <c r="T82" s="1186"/>
      <c r="U82" s="1186"/>
      <c r="V82" s="1186"/>
      <c r="W82" s="1186"/>
      <c r="X82" s="1186"/>
      <c r="Y82" s="1186"/>
      <c r="Z82" s="1186"/>
      <c r="AA82" s="1186"/>
      <c r="AB82" s="1186"/>
      <c r="AC82" s="1186"/>
      <c r="AD82" s="1186"/>
      <c r="AE82" s="1186"/>
      <c r="AF82" s="1186"/>
      <c r="AG82" s="1186"/>
      <c r="AH82" s="1186"/>
      <c r="AI82" s="1186"/>
      <c r="AJ82" s="1186"/>
    </row>
    <row r="83" spans="1:36" ht="14" customHeight="1">
      <c r="A83" s="1190"/>
      <c r="B83" s="1190"/>
      <c r="C83" s="1189"/>
      <c r="D83" s="1189"/>
      <c r="E83" s="1189"/>
      <c r="F83" s="1189"/>
      <c r="G83" s="1189"/>
      <c r="H83" s="1188"/>
      <c r="I83" s="1188"/>
      <c r="J83" s="1188"/>
      <c r="K83" s="1188"/>
      <c r="L83" s="1188"/>
      <c r="M83" s="1188"/>
      <c r="N83" s="1188"/>
      <c r="O83" s="1188"/>
      <c r="P83" s="1188"/>
      <c r="Q83" s="1188"/>
      <c r="R83" s="1188"/>
      <c r="S83" s="1188"/>
      <c r="T83" s="1186"/>
      <c r="U83" s="1186"/>
      <c r="V83" s="1186"/>
      <c r="W83" s="1186"/>
      <c r="X83" s="1186"/>
      <c r="Y83" s="1186"/>
      <c r="Z83" s="1186"/>
      <c r="AA83" s="1186"/>
      <c r="AB83" s="1186"/>
      <c r="AC83" s="1186"/>
      <c r="AD83" s="1186"/>
      <c r="AE83" s="1186"/>
      <c r="AF83" s="1186"/>
      <c r="AG83" s="1186"/>
      <c r="AH83" s="1186"/>
      <c r="AI83" s="1186"/>
      <c r="AJ83" s="1186"/>
    </row>
    <row r="84" spans="1:36" ht="14" customHeight="1">
      <c r="A84" s="1190"/>
      <c r="B84" s="1190"/>
      <c r="C84" s="1189"/>
      <c r="D84" s="1189"/>
      <c r="E84" s="1189"/>
      <c r="F84" s="1189"/>
      <c r="G84" s="1189"/>
      <c r="H84" s="1188"/>
      <c r="I84" s="1188"/>
      <c r="J84" s="1188"/>
      <c r="K84" s="1188"/>
      <c r="L84" s="1188"/>
      <c r="M84" s="1188"/>
      <c r="N84" s="1188"/>
      <c r="O84" s="1188"/>
      <c r="P84" s="1188"/>
      <c r="Q84" s="1188"/>
      <c r="R84" s="1188"/>
      <c r="S84" s="1188"/>
      <c r="T84" s="1186"/>
      <c r="U84" s="1186"/>
      <c r="V84" s="1186"/>
      <c r="W84" s="1186"/>
      <c r="X84" s="1186"/>
      <c r="Y84" s="1186"/>
      <c r="Z84" s="1186"/>
      <c r="AA84" s="1186"/>
      <c r="AB84" s="1186"/>
      <c r="AC84" s="1186"/>
      <c r="AD84" s="1186"/>
      <c r="AE84" s="1186"/>
      <c r="AF84" s="1186"/>
      <c r="AG84" s="1186"/>
      <c r="AH84" s="1186"/>
      <c r="AI84" s="1186"/>
      <c r="AJ84" s="1186"/>
    </row>
    <row r="85" spans="1:36" ht="14" customHeight="1">
      <c r="A85" s="1190"/>
      <c r="B85" s="1190"/>
      <c r="C85" s="1189"/>
      <c r="D85" s="1189"/>
      <c r="E85" s="1189"/>
      <c r="F85" s="1189"/>
      <c r="G85" s="1189"/>
      <c r="H85" s="1188"/>
      <c r="I85" s="1188"/>
      <c r="J85" s="1188"/>
      <c r="K85" s="1188"/>
      <c r="L85" s="1188"/>
      <c r="M85" s="1188"/>
      <c r="N85" s="1188"/>
      <c r="O85" s="1188"/>
      <c r="P85" s="1188"/>
      <c r="Q85" s="1188"/>
      <c r="R85" s="1188"/>
      <c r="S85" s="1188"/>
      <c r="T85" s="1186"/>
      <c r="U85" s="1186"/>
      <c r="V85" s="1186"/>
      <c r="W85" s="1186"/>
      <c r="X85" s="1186"/>
      <c r="Y85" s="1186"/>
      <c r="Z85" s="1186"/>
      <c r="AA85" s="1186"/>
      <c r="AB85" s="1186"/>
      <c r="AC85" s="1186"/>
      <c r="AD85" s="1186"/>
      <c r="AE85" s="1186"/>
      <c r="AF85" s="1186"/>
      <c r="AG85" s="1186"/>
      <c r="AH85" s="1186"/>
      <c r="AI85" s="1186"/>
      <c r="AJ85" s="1186"/>
    </row>
    <row r="86" spans="1:36" ht="14" customHeight="1">
      <c r="A86" s="1190"/>
      <c r="B86" s="1190"/>
      <c r="C86" s="1189"/>
      <c r="D86" s="1189"/>
      <c r="E86" s="1189"/>
      <c r="F86" s="1189"/>
      <c r="G86" s="1189"/>
      <c r="H86" s="1188"/>
      <c r="I86" s="1188"/>
      <c r="J86" s="1188"/>
      <c r="K86" s="1188"/>
      <c r="L86" s="1188"/>
      <c r="M86" s="1188"/>
      <c r="N86" s="1188"/>
      <c r="O86" s="1188"/>
      <c r="P86" s="1188"/>
      <c r="Q86" s="1188"/>
      <c r="R86" s="1188"/>
      <c r="S86" s="1188"/>
      <c r="T86" s="1186"/>
      <c r="U86" s="1186"/>
      <c r="V86" s="1186"/>
      <c r="W86" s="1186"/>
      <c r="X86" s="1186"/>
      <c r="Y86" s="1186"/>
      <c r="Z86" s="1186"/>
      <c r="AA86" s="1186"/>
      <c r="AB86" s="1186"/>
      <c r="AC86" s="1186"/>
      <c r="AD86" s="1186"/>
      <c r="AE86" s="1186"/>
      <c r="AF86" s="1186"/>
      <c r="AG86" s="1186"/>
      <c r="AH86" s="1186"/>
      <c r="AI86" s="1186"/>
      <c r="AJ86" s="1186"/>
    </row>
    <row r="87" spans="1:36" ht="14" customHeight="1">
      <c r="A87" s="1190"/>
      <c r="B87" s="1190"/>
      <c r="C87" s="1189"/>
      <c r="D87" s="1189"/>
      <c r="E87" s="1189"/>
      <c r="F87" s="1189"/>
      <c r="G87" s="1189"/>
      <c r="H87" s="1188"/>
      <c r="I87" s="1188"/>
      <c r="J87" s="1188"/>
      <c r="K87" s="1188"/>
      <c r="L87" s="1188"/>
      <c r="M87" s="1188"/>
      <c r="N87" s="1188"/>
      <c r="O87" s="1188"/>
      <c r="P87" s="1188"/>
      <c r="Q87" s="1188"/>
      <c r="R87" s="1188"/>
      <c r="S87" s="1188"/>
      <c r="T87" s="1186"/>
      <c r="U87" s="1186"/>
      <c r="V87" s="1186"/>
      <c r="W87" s="1186"/>
      <c r="X87" s="1186"/>
      <c r="Y87" s="1186"/>
      <c r="Z87" s="1186"/>
      <c r="AA87" s="1186"/>
      <c r="AB87" s="1186"/>
      <c r="AC87" s="1186"/>
      <c r="AD87" s="1186"/>
      <c r="AE87" s="1186"/>
      <c r="AF87" s="1186"/>
      <c r="AG87" s="1186"/>
      <c r="AH87" s="1186"/>
      <c r="AI87" s="1186"/>
      <c r="AJ87" s="1186"/>
    </row>
    <row r="88" spans="1:36" ht="14" customHeight="1">
      <c r="A88" s="1190"/>
      <c r="B88" s="1190"/>
      <c r="C88" s="1189"/>
      <c r="D88" s="1189"/>
      <c r="E88" s="1189"/>
      <c r="F88" s="1189"/>
      <c r="G88" s="1189"/>
      <c r="H88" s="1188"/>
      <c r="I88" s="1188"/>
      <c r="J88" s="1188"/>
      <c r="K88" s="1188"/>
      <c r="L88" s="1188"/>
      <c r="M88" s="1188"/>
      <c r="N88" s="1188"/>
      <c r="O88" s="1188"/>
      <c r="P88" s="1188"/>
      <c r="Q88" s="1188"/>
      <c r="R88" s="1188"/>
      <c r="S88" s="1188"/>
      <c r="T88" s="1186"/>
      <c r="U88" s="1186"/>
      <c r="V88" s="1186"/>
      <c r="W88" s="1186"/>
      <c r="X88" s="1186"/>
      <c r="Y88" s="1186"/>
      <c r="Z88" s="1186"/>
      <c r="AA88" s="1186"/>
      <c r="AB88" s="1186"/>
      <c r="AC88" s="1186"/>
      <c r="AD88" s="1186"/>
      <c r="AE88" s="1186"/>
      <c r="AF88" s="1186"/>
      <c r="AG88" s="1186"/>
      <c r="AH88" s="1186"/>
      <c r="AI88" s="1186"/>
      <c r="AJ88" s="1186"/>
    </row>
    <row r="89" spans="1:36" ht="14" customHeight="1">
      <c r="A89" s="1190"/>
      <c r="B89" s="1190"/>
      <c r="C89" s="1189"/>
      <c r="D89" s="1189"/>
      <c r="E89" s="1189"/>
      <c r="F89" s="1189"/>
      <c r="G89" s="1189"/>
      <c r="H89" s="1188"/>
      <c r="I89" s="1188"/>
      <c r="J89" s="1188"/>
      <c r="K89" s="1188"/>
      <c r="L89" s="1188"/>
      <c r="M89" s="1188"/>
      <c r="N89" s="1188"/>
      <c r="O89" s="1188"/>
      <c r="P89" s="1188"/>
      <c r="Q89" s="1188"/>
      <c r="R89" s="1188"/>
      <c r="S89" s="1188"/>
      <c r="T89" s="1186"/>
      <c r="U89" s="1186"/>
      <c r="V89" s="1186"/>
      <c r="W89" s="1186"/>
      <c r="X89" s="1186"/>
      <c r="Y89" s="1186"/>
      <c r="Z89" s="1186"/>
      <c r="AA89" s="1186"/>
      <c r="AB89" s="1186"/>
      <c r="AC89" s="1186"/>
      <c r="AD89" s="1186"/>
      <c r="AE89" s="1186"/>
      <c r="AF89" s="1186"/>
      <c r="AG89" s="1186"/>
      <c r="AH89" s="1186"/>
      <c r="AI89" s="1186"/>
      <c r="AJ89" s="1186"/>
    </row>
    <row r="90" spans="1:36" ht="14" customHeight="1">
      <c r="A90" s="1190"/>
      <c r="B90" s="1190"/>
      <c r="C90" s="1189"/>
      <c r="D90" s="1189"/>
      <c r="E90" s="1189"/>
      <c r="F90" s="1189"/>
      <c r="G90" s="1189"/>
      <c r="H90" s="1188"/>
      <c r="I90" s="1188"/>
      <c r="J90" s="1188"/>
      <c r="K90" s="1188"/>
      <c r="L90" s="1188"/>
      <c r="M90" s="1188"/>
      <c r="N90" s="1188"/>
      <c r="O90" s="1188"/>
      <c r="P90" s="1188"/>
      <c r="Q90" s="1188"/>
      <c r="R90" s="1188"/>
      <c r="S90" s="1188"/>
      <c r="T90" s="1186"/>
      <c r="U90" s="1186"/>
      <c r="V90" s="1186"/>
      <c r="W90" s="1186"/>
      <c r="X90" s="1186"/>
      <c r="Y90" s="1186"/>
      <c r="Z90" s="1186"/>
      <c r="AA90" s="1186"/>
      <c r="AB90" s="1186"/>
      <c r="AC90" s="1186"/>
      <c r="AD90" s="1186"/>
      <c r="AE90" s="1186"/>
      <c r="AF90" s="1186"/>
      <c r="AG90" s="1186"/>
      <c r="AH90" s="1186"/>
      <c r="AI90" s="1186"/>
      <c r="AJ90" s="1186"/>
    </row>
    <row r="91" spans="1:36" ht="14" customHeight="1">
      <c r="A91" s="1190"/>
      <c r="B91" s="1190"/>
      <c r="C91" s="1189"/>
      <c r="D91" s="1189"/>
      <c r="E91" s="1189"/>
      <c r="F91" s="1189"/>
      <c r="G91" s="1189"/>
      <c r="H91" s="1188"/>
      <c r="I91" s="1188"/>
      <c r="J91" s="1188"/>
      <c r="K91" s="1188"/>
      <c r="L91" s="1188"/>
      <c r="M91" s="1188"/>
      <c r="N91" s="1188"/>
      <c r="O91" s="1188"/>
      <c r="P91" s="1188"/>
      <c r="Q91" s="1188"/>
      <c r="R91" s="1188"/>
      <c r="S91" s="1188"/>
      <c r="T91" s="1186"/>
      <c r="U91" s="1186"/>
      <c r="V91" s="1186"/>
      <c r="W91" s="1186"/>
      <c r="X91" s="1186"/>
      <c r="Y91" s="1186"/>
      <c r="Z91" s="1186"/>
      <c r="AA91" s="1186"/>
      <c r="AB91" s="1186"/>
      <c r="AC91" s="1186"/>
      <c r="AD91" s="1186"/>
      <c r="AE91" s="1186"/>
      <c r="AF91" s="1186"/>
      <c r="AG91" s="1186"/>
      <c r="AH91" s="1186"/>
      <c r="AI91" s="1186"/>
      <c r="AJ91" s="1186"/>
    </row>
    <row r="92" spans="1:36" ht="14" customHeight="1">
      <c r="A92" s="1190"/>
      <c r="B92" s="1190"/>
      <c r="C92" s="1189"/>
      <c r="D92" s="1189"/>
      <c r="E92" s="1189"/>
      <c r="F92" s="1189"/>
      <c r="G92" s="1189"/>
      <c r="H92" s="1188"/>
      <c r="I92" s="1188"/>
      <c r="J92" s="1188"/>
      <c r="K92" s="1188"/>
      <c r="L92" s="1188"/>
      <c r="M92" s="1188"/>
      <c r="N92" s="1188"/>
      <c r="O92" s="1188"/>
      <c r="P92" s="1188"/>
      <c r="Q92" s="1188"/>
      <c r="R92" s="1188"/>
      <c r="S92" s="1188"/>
      <c r="T92" s="1186"/>
      <c r="U92" s="1186"/>
      <c r="V92" s="1186"/>
      <c r="W92" s="1186"/>
      <c r="X92" s="1186"/>
      <c r="Y92" s="1186"/>
      <c r="Z92" s="1186"/>
      <c r="AA92" s="1186"/>
      <c r="AB92" s="1186"/>
      <c r="AC92" s="1186"/>
      <c r="AD92" s="1186"/>
      <c r="AE92" s="1186"/>
      <c r="AF92" s="1186"/>
      <c r="AG92" s="1186"/>
      <c r="AH92" s="1186"/>
      <c r="AI92" s="1186"/>
      <c r="AJ92" s="1186"/>
    </row>
    <row r="93" spans="1:36" ht="14" customHeight="1">
      <c r="A93" s="1190"/>
      <c r="B93" s="1190"/>
      <c r="C93" s="1189"/>
      <c r="D93" s="1189"/>
      <c r="E93" s="1189"/>
      <c r="F93" s="1189"/>
      <c r="G93" s="1189"/>
      <c r="H93" s="1188"/>
      <c r="I93" s="1188"/>
      <c r="J93" s="1188"/>
      <c r="K93" s="1188"/>
      <c r="L93" s="1188"/>
      <c r="M93" s="1188"/>
      <c r="N93" s="1188"/>
      <c r="O93" s="1188"/>
      <c r="P93" s="1188"/>
      <c r="Q93" s="1188"/>
      <c r="R93" s="1188"/>
      <c r="S93" s="1188"/>
      <c r="T93" s="1186"/>
      <c r="U93" s="1186"/>
      <c r="V93" s="1186"/>
      <c r="W93" s="1186"/>
      <c r="X93" s="1186"/>
      <c r="Y93" s="1186"/>
      <c r="Z93" s="1186"/>
      <c r="AA93" s="1186"/>
      <c r="AB93" s="1186"/>
      <c r="AC93" s="1186"/>
      <c r="AD93" s="1186"/>
      <c r="AE93" s="1186"/>
      <c r="AF93" s="1186"/>
      <c r="AG93" s="1186"/>
      <c r="AH93" s="1186"/>
      <c r="AI93" s="1186"/>
      <c r="AJ93" s="1186"/>
    </row>
    <row r="94" spans="1:36" ht="14" customHeight="1">
      <c r="A94" s="1190"/>
      <c r="B94" s="1190"/>
      <c r="C94" s="1189"/>
      <c r="D94" s="1189"/>
      <c r="E94" s="1189"/>
      <c r="F94" s="1189"/>
      <c r="G94" s="1189"/>
      <c r="H94" s="1188"/>
      <c r="I94" s="1188"/>
      <c r="J94" s="1188"/>
      <c r="K94" s="1188"/>
      <c r="L94" s="1188"/>
      <c r="M94" s="1188"/>
      <c r="N94" s="1188"/>
      <c r="O94" s="1188"/>
      <c r="P94" s="1188"/>
      <c r="Q94" s="1188"/>
      <c r="R94" s="1188"/>
      <c r="S94" s="1188"/>
      <c r="T94" s="1186"/>
      <c r="U94" s="1186"/>
      <c r="V94" s="1186"/>
      <c r="W94" s="1186"/>
      <c r="X94" s="1186"/>
      <c r="Y94" s="1186"/>
      <c r="Z94" s="1186"/>
      <c r="AA94" s="1186"/>
      <c r="AB94" s="1186"/>
      <c r="AC94" s="1186"/>
      <c r="AD94" s="1186"/>
      <c r="AE94" s="1186"/>
      <c r="AF94" s="1186"/>
      <c r="AG94" s="1186"/>
      <c r="AH94" s="1186"/>
      <c r="AI94" s="1186"/>
      <c r="AJ94" s="1186"/>
    </row>
    <row r="95" spans="1:36" ht="14" customHeight="1">
      <c r="A95" s="1190"/>
      <c r="B95" s="1190"/>
      <c r="C95" s="1189"/>
      <c r="D95" s="1189"/>
      <c r="E95" s="1189"/>
      <c r="F95" s="1189"/>
      <c r="G95" s="1189"/>
      <c r="H95" s="1188"/>
      <c r="I95" s="1188"/>
      <c r="J95" s="1188"/>
      <c r="K95" s="1188"/>
      <c r="L95" s="1188"/>
      <c r="M95" s="1188"/>
      <c r="N95" s="1188"/>
      <c r="O95" s="1188"/>
      <c r="P95" s="1188"/>
      <c r="Q95" s="1188"/>
      <c r="R95" s="1188"/>
      <c r="S95" s="1188"/>
      <c r="T95" s="1186"/>
      <c r="U95" s="1186"/>
      <c r="V95" s="1186"/>
      <c r="W95" s="1186"/>
      <c r="X95" s="1186"/>
      <c r="Y95" s="1186"/>
      <c r="Z95" s="1186"/>
      <c r="AA95" s="1186"/>
      <c r="AB95" s="1186"/>
      <c r="AC95" s="1186"/>
      <c r="AD95" s="1186"/>
      <c r="AE95" s="1186"/>
      <c r="AF95" s="1186"/>
      <c r="AG95" s="1186"/>
      <c r="AH95" s="1186"/>
      <c r="AI95" s="1186"/>
      <c r="AJ95" s="1186"/>
    </row>
    <row r="96" spans="1:36" ht="14" customHeight="1">
      <c r="A96" s="1190"/>
      <c r="B96" s="1190"/>
      <c r="C96" s="1189"/>
      <c r="D96" s="1189"/>
      <c r="E96" s="1189"/>
      <c r="F96" s="1189"/>
      <c r="G96" s="1189"/>
      <c r="H96" s="1188"/>
      <c r="I96" s="1188"/>
      <c r="J96" s="1188"/>
      <c r="K96" s="1188"/>
      <c r="L96" s="1188"/>
      <c r="M96" s="1188"/>
      <c r="N96" s="1188"/>
      <c r="O96" s="1188"/>
      <c r="P96" s="1188"/>
      <c r="Q96" s="1188"/>
      <c r="R96" s="1188"/>
      <c r="S96" s="1188"/>
      <c r="T96" s="1186"/>
      <c r="U96" s="1186"/>
      <c r="V96" s="1186"/>
      <c r="W96" s="1186"/>
      <c r="X96" s="1186"/>
      <c r="Y96" s="1186"/>
      <c r="Z96" s="1186"/>
      <c r="AA96" s="1186"/>
      <c r="AB96" s="1186"/>
      <c r="AC96" s="1186"/>
      <c r="AD96" s="1186"/>
      <c r="AE96" s="1186"/>
      <c r="AF96" s="1186"/>
      <c r="AG96" s="1186"/>
      <c r="AH96" s="1186"/>
      <c r="AI96" s="1186"/>
      <c r="AJ96" s="1186"/>
    </row>
    <row r="97" spans="1:36" ht="14" customHeight="1">
      <c r="A97" s="1190"/>
      <c r="B97" s="1190"/>
      <c r="C97" s="1189"/>
      <c r="D97" s="1189"/>
      <c r="E97" s="1189"/>
      <c r="F97" s="1189"/>
      <c r="G97" s="1189"/>
      <c r="H97" s="1188"/>
      <c r="I97" s="1188"/>
      <c r="J97" s="1188"/>
      <c r="K97" s="1188"/>
      <c r="L97" s="1188"/>
      <c r="M97" s="1188"/>
      <c r="N97" s="1188"/>
      <c r="O97" s="1188"/>
      <c r="P97" s="1188"/>
      <c r="Q97" s="1188"/>
      <c r="R97" s="1188"/>
      <c r="S97" s="1188"/>
      <c r="T97" s="1186"/>
      <c r="U97" s="1186"/>
      <c r="V97" s="1186"/>
      <c r="W97" s="1186"/>
      <c r="X97" s="1186"/>
      <c r="Y97" s="1186"/>
      <c r="Z97" s="1186"/>
      <c r="AA97" s="1186"/>
      <c r="AB97" s="1186"/>
      <c r="AC97" s="1186"/>
      <c r="AD97" s="1186"/>
      <c r="AE97" s="1186"/>
      <c r="AF97" s="1186"/>
      <c r="AG97" s="1186"/>
      <c r="AH97" s="1186"/>
      <c r="AI97" s="1186"/>
      <c r="AJ97" s="1186"/>
    </row>
    <row r="98" spans="1:36" ht="14" customHeight="1">
      <c r="A98" s="1190"/>
      <c r="B98" s="1190"/>
      <c r="C98" s="1189"/>
      <c r="D98" s="1189"/>
      <c r="E98" s="1189"/>
      <c r="F98" s="1189"/>
      <c r="G98" s="1189"/>
      <c r="H98" s="1188"/>
      <c r="I98" s="1188"/>
      <c r="J98" s="1188"/>
      <c r="K98" s="1188"/>
      <c r="L98" s="1188"/>
      <c r="M98" s="1188"/>
      <c r="N98" s="1188"/>
      <c r="O98" s="1188"/>
      <c r="P98" s="1188"/>
      <c r="Q98" s="1188"/>
      <c r="R98" s="1188"/>
      <c r="S98" s="1188"/>
      <c r="T98" s="1186"/>
      <c r="U98" s="1186"/>
      <c r="V98" s="1186"/>
      <c r="W98" s="1186"/>
      <c r="X98" s="1186"/>
      <c r="Y98" s="1186"/>
      <c r="Z98" s="1186"/>
      <c r="AA98" s="1186"/>
      <c r="AB98" s="1186"/>
      <c r="AC98" s="1186"/>
      <c r="AD98" s="1186"/>
      <c r="AE98" s="1186"/>
      <c r="AF98" s="1186"/>
      <c r="AG98" s="1186"/>
      <c r="AH98" s="1186"/>
      <c r="AI98" s="1186"/>
      <c r="AJ98" s="1186"/>
    </row>
    <row r="99" spans="1:36" ht="14" customHeight="1">
      <c r="A99" s="1190"/>
      <c r="B99" s="1190"/>
      <c r="C99" s="1189"/>
      <c r="D99" s="1189"/>
      <c r="E99" s="1189"/>
      <c r="F99" s="1189"/>
      <c r="G99" s="1189"/>
      <c r="H99" s="1188"/>
      <c r="I99" s="1188"/>
      <c r="J99" s="1188"/>
      <c r="K99" s="1188"/>
      <c r="L99" s="1188"/>
      <c r="M99" s="1188"/>
      <c r="N99" s="1188"/>
      <c r="O99" s="1188"/>
      <c r="P99" s="1188"/>
      <c r="Q99" s="1188"/>
      <c r="R99" s="1188"/>
      <c r="S99" s="1188"/>
      <c r="T99" s="1186"/>
      <c r="U99" s="1186"/>
      <c r="V99" s="1186"/>
      <c r="W99" s="1186"/>
      <c r="X99" s="1186"/>
      <c r="Y99" s="1186"/>
      <c r="Z99" s="1186"/>
      <c r="AA99" s="1186"/>
      <c r="AB99" s="1186"/>
      <c r="AC99" s="1186"/>
      <c r="AD99" s="1186"/>
      <c r="AE99" s="1186"/>
      <c r="AF99" s="1186"/>
      <c r="AG99" s="1186"/>
      <c r="AH99" s="1186"/>
      <c r="AI99" s="1186"/>
      <c r="AJ99" s="1186"/>
    </row>
    <row r="100" spans="1:36" ht="14" customHeight="1">
      <c r="A100" s="1190"/>
      <c r="B100" s="1190"/>
      <c r="C100" s="1189"/>
      <c r="D100" s="1189"/>
      <c r="E100" s="1189"/>
      <c r="F100" s="1189"/>
      <c r="G100" s="1189"/>
      <c r="H100" s="1188"/>
      <c r="I100" s="1188"/>
      <c r="J100" s="1188"/>
      <c r="K100" s="1188"/>
      <c r="L100" s="1188"/>
      <c r="M100" s="1188"/>
      <c r="N100" s="1188"/>
      <c r="O100" s="1188"/>
      <c r="P100" s="1188"/>
      <c r="Q100" s="1188"/>
      <c r="R100" s="1188"/>
      <c r="S100" s="1188"/>
      <c r="T100" s="1186"/>
      <c r="U100" s="1186"/>
      <c r="V100" s="1186"/>
      <c r="W100" s="1186"/>
      <c r="X100" s="1186"/>
      <c r="Y100" s="1186"/>
      <c r="Z100" s="1186"/>
      <c r="AA100" s="1186"/>
      <c r="AB100" s="1186"/>
      <c r="AC100" s="1186"/>
      <c r="AD100" s="1186"/>
      <c r="AE100" s="1186"/>
      <c r="AF100" s="1186"/>
      <c r="AG100" s="1186"/>
      <c r="AH100" s="1186"/>
      <c r="AI100" s="1186"/>
      <c r="AJ100" s="1186"/>
    </row>
    <row r="101" spans="1:36" ht="14" customHeight="1">
      <c r="A101" s="1190"/>
      <c r="B101" s="1190"/>
      <c r="C101" s="1189"/>
      <c r="D101" s="1189"/>
      <c r="E101" s="1189"/>
      <c r="F101" s="1189"/>
      <c r="G101" s="1189"/>
      <c r="H101" s="1188"/>
      <c r="I101" s="1188"/>
      <c r="J101" s="1188"/>
      <c r="K101" s="1188"/>
      <c r="L101" s="1188"/>
      <c r="M101" s="1188"/>
      <c r="N101" s="1188"/>
      <c r="O101" s="1188"/>
      <c r="P101" s="1188"/>
      <c r="Q101" s="1188"/>
      <c r="R101" s="1188"/>
      <c r="S101" s="1188"/>
      <c r="T101" s="1186"/>
      <c r="U101" s="1186"/>
      <c r="V101" s="1186"/>
      <c r="W101" s="1186"/>
      <c r="X101" s="1186"/>
      <c r="Y101" s="1186"/>
      <c r="Z101" s="1186"/>
      <c r="AA101" s="1186"/>
      <c r="AB101" s="1186"/>
      <c r="AC101" s="1186"/>
      <c r="AD101" s="1186"/>
      <c r="AE101" s="1186"/>
      <c r="AF101" s="1186"/>
      <c r="AG101" s="1186"/>
      <c r="AH101" s="1186"/>
      <c r="AI101" s="1186"/>
      <c r="AJ101" s="1186"/>
    </row>
    <row r="102" spans="1:36" ht="14" customHeight="1">
      <c r="A102" s="1190"/>
      <c r="B102" s="1190"/>
      <c r="C102" s="1189"/>
      <c r="D102" s="1189"/>
      <c r="E102" s="1189"/>
      <c r="F102" s="1189"/>
      <c r="G102" s="1189"/>
      <c r="H102" s="1188"/>
      <c r="I102" s="1188"/>
      <c r="J102" s="1188"/>
      <c r="K102" s="1188"/>
      <c r="L102" s="1188"/>
      <c r="M102" s="1188"/>
      <c r="N102" s="1188"/>
      <c r="O102" s="1188"/>
      <c r="P102" s="1188"/>
      <c r="Q102" s="1188"/>
      <c r="R102" s="1188"/>
      <c r="S102" s="1188"/>
      <c r="T102" s="1186"/>
      <c r="U102" s="1186"/>
      <c r="V102" s="1186"/>
      <c r="W102" s="1186"/>
      <c r="X102" s="1186"/>
      <c r="Y102" s="1186"/>
      <c r="Z102" s="1186"/>
      <c r="AA102" s="1186"/>
      <c r="AB102" s="1186"/>
      <c r="AC102" s="1186"/>
      <c r="AD102" s="1186"/>
      <c r="AE102" s="1186"/>
      <c r="AF102" s="1186"/>
      <c r="AG102" s="1186"/>
      <c r="AH102" s="1186"/>
      <c r="AI102" s="1186"/>
      <c r="AJ102" s="1186"/>
    </row>
    <row r="103" spans="1:36" ht="14" customHeight="1">
      <c r="A103" s="1190"/>
      <c r="B103" s="1190"/>
      <c r="C103" s="1189"/>
      <c r="D103" s="1189"/>
      <c r="E103" s="1189"/>
      <c r="F103" s="1189"/>
      <c r="G103" s="1189"/>
      <c r="H103" s="1188"/>
      <c r="I103" s="1188"/>
      <c r="J103" s="1188"/>
      <c r="K103" s="1188"/>
      <c r="L103" s="1188"/>
      <c r="M103" s="1188"/>
      <c r="N103" s="1188"/>
      <c r="O103" s="1188"/>
      <c r="P103" s="1188"/>
      <c r="Q103" s="1188"/>
      <c r="R103" s="1188"/>
      <c r="S103" s="1188"/>
      <c r="T103" s="1186"/>
      <c r="U103" s="1186"/>
      <c r="V103" s="1186"/>
      <c r="W103" s="1186"/>
      <c r="X103" s="1186"/>
      <c r="Y103" s="1186"/>
      <c r="Z103" s="1186"/>
      <c r="AA103" s="1186"/>
      <c r="AB103" s="1186"/>
      <c r="AC103" s="1186"/>
      <c r="AD103" s="1186"/>
      <c r="AE103" s="1186"/>
      <c r="AF103" s="1186"/>
      <c r="AG103" s="1186"/>
      <c r="AH103" s="1186"/>
      <c r="AI103" s="1186"/>
      <c r="AJ103" s="1186"/>
    </row>
    <row r="104" spans="1:36" ht="14" customHeight="1">
      <c r="A104" s="1190"/>
      <c r="B104" s="1190"/>
      <c r="C104" s="1189"/>
      <c r="D104" s="1189"/>
      <c r="E104" s="1189"/>
      <c r="F104" s="1189"/>
      <c r="G104" s="1189"/>
      <c r="H104" s="1188"/>
      <c r="I104" s="1188"/>
      <c r="J104" s="1188"/>
      <c r="K104" s="1188"/>
      <c r="L104" s="1188"/>
      <c r="M104" s="1188"/>
      <c r="N104" s="1188"/>
      <c r="O104" s="1188"/>
      <c r="P104" s="1188"/>
      <c r="Q104" s="1188"/>
      <c r="R104" s="1188"/>
      <c r="S104" s="1188"/>
      <c r="T104" s="1186"/>
      <c r="U104" s="1186"/>
      <c r="V104" s="1186"/>
      <c r="W104" s="1186"/>
      <c r="X104" s="1186"/>
      <c r="Y104" s="1186"/>
      <c r="Z104" s="1186"/>
      <c r="AA104" s="1186"/>
      <c r="AB104" s="1186"/>
      <c r="AC104" s="1186"/>
      <c r="AD104" s="1186"/>
      <c r="AE104" s="1186"/>
      <c r="AF104" s="1186"/>
      <c r="AG104" s="1186"/>
      <c r="AH104" s="1186"/>
      <c r="AI104" s="1186"/>
      <c r="AJ104" s="1186"/>
    </row>
    <row r="105" spans="1:36" ht="14" customHeight="1">
      <c r="A105" s="1190"/>
      <c r="B105" s="1190"/>
      <c r="C105" s="1189"/>
      <c r="D105" s="1189"/>
      <c r="E105" s="1189"/>
      <c r="F105" s="1189"/>
      <c r="G105" s="1189"/>
      <c r="H105" s="1188"/>
      <c r="I105" s="1188"/>
      <c r="J105" s="1188"/>
      <c r="K105" s="1188"/>
      <c r="L105" s="1188"/>
      <c r="M105" s="1188"/>
      <c r="N105" s="1188"/>
      <c r="O105" s="1188"/>
      <c r="P105" s="1188"/>
      <c r="Q105" s="1188"/>
      <c r="R105" s="1188"/>
      <c r="S105" s="1188"/>
      <c r="T105" s="1186"/>
      <c r="U105" s="1186"/>
      <c r="V105" s="1186"/>
      <c r="W105" s="1186"/>
      <c r="X105" s="1186"/>
      <c r="Y105" s="1186"/>
      <c r="Z105" s="1186"/>
      <c r="AA105" s="1186"/>
      <c r="AB105" s="1186"/>
      <c r="AC105" s="1186"/>
      <c r="AD105" s="1186"/>
      <c r="AE105" s="1186"/>
      <c r="AF105" s="1186"/>
      <c r="AG105" s="1186"/>
      <c r="AH105" s="1186"/>
      <c r="AI105" s="1186"/>
      <c r="AJ105" s="1186"/>
    </row>
    <row r="106" spans="1:36" ht="14" customHeight="1">
      <c r="A106" s="1190"/>
      <c r="B106" s="1190"/>
      <c r="C106" s="1189"/>
      <c r="D106" s="1189"/>
      <c r="E106" s="1189"/>
      <c r="F106" s="1189"/>
      <c r="G106" s="1189"/>
      <c r="H106" s="1188"/>
      <c r="I106" s="1188"/>
      <c r="J106" s="1188"/>
      <c r="K106" s="1188"/>
      <c r="L106" s="1188"/>
      <c r="M106" s="1188"/>
      <c r="N106" s="1188"/>
      <c r="O106" s="1188"/>
      <c r="P106" s="1188"/>
      <c r="Q106" s="1188"/>
      <c r="R106" s="1188"/>
      <c r="S106" s="1188"/>
      <c r="T106" s="1186"/>
      <c r="U106" s="1186"/>
      <c r="V106" s="1186"/>
      <c r="W106" s="1186"/>
      <c r="X106" s="1186"/>
      <c r="Y106" s="1186"/>
      <c r="Z106" s="1186"/>
      <c r="AA106" s="1186"/>
      <c r="AB106" s="1186"/>
      <c r="AC106" s="1186"/>
      <c r="AD106" s="1186"/>
      <c r="AE106" s="1186"/>
      <c r="AF106" s="1186"/>
      <c r="AG106" s="1186"/>
      <c r="AH106" s="1186"/>
      <c r="AI106" s="1186"/>
      <c r="AJ106" s="1186"/>
    </row>
    <row r="107" spans="1:36" ht="14" customHeight="1">
      <c r="A107" s="1190"/>
      <c r="B107" s="1190"/>
      <c r="C107" s="1189"/>
      <c r="D107" s="1189"/>
      <c r="E107" s="1189"/>
      <c r="F107" s="1189"/>
      <c r="G107" s="1189"/>
      <c r="H107" s="1188"/>
      <c r="I107" s="1188"/>
      <c r="J107" s="1188"/>
      <c r="K107" s="1188"/>
      <c r="L107" s="1188"/>
      <c r="M107" s="1188"/>
      <c r="N107" s="1188"/>
      <c r="O107" s="1188"/>
      <c r="P107" s="1188"/>
      <c r="Q107" s="1188"/>
      <c r="R107" s="1188"/>
      <c r="S107" s="1188"/>
      <c r="T107" s="1186"/>
      <c r="U107" s="1186"/>
      <c r="V107" s="1186"/>
      <c r="W107" s="1186"/>
      <c r="X107" s="1186"/>
      <c r="Y107" s="1186"/>
      <c r="Z107" s="1186"/>
      <c r="AA107" s="1186"/>
      <c r="AB107" s="1186"/>
      <c r="AC107" s="1186"/>
      <c r="AD107" s="1186"/>
      <c r="AE107" s="1186"/>
      <c r="AF107" s="1186"/>
      <c r="AG107" s="1186"/>
      <c r="AH107" s="1186"/>
      <c r="AI107" s="1186"/>
      <c r="AJ107" s="1186"/>
    </row>
    <row r="108" spans="1:36" ht="14" customHeight="1">
      <c r="A108" s="1190"/>
      <c r="B108" s="1190"/>
      <c r="C108" s="1189"/>
      <c r="D108" s="1189"/>
      <c r="E108" s="1189"/>
      <c r="F108" s="1189"/>
      <c r="G108" s="1189"/>
      <c r="H108" s="1188"/>
      <c r="I108" s="1188"/>
      <c r="J108" s="1188"/>
      <c r="K108" s="1188"/>
      <c r="L108" s="1188"/>
      <c r="M108" s="1188"/>
      <c r="N108" s="1188"/>
      <c r="O108" s="1188"/>
      <c r="P108" s="1188"/>
      <c r="Q108" s="1188"/>
      <c r="R108" s="1188"/>
      <c r="S108" s="1188"/>
      <c r="T108" s="1186"/>
      <c r="U108" s="1186"/>
      <c r="V108" s="1186"/>
      <c r="W108" s="1186"/>
      <c r="X108" s="1186"/>
      <c r="Y108" s="1186"/>
      <c r="Z108" s="1186"/>
      <c r="AA108" s="1186"/>
      <c r="AB108" s="1186"/>
      <c r="AC108" s="1186"/>
      <c r="AD108" s="1186"/>
      <c r="AE108" s="1186"/>
      <c r="AF108" s="1186"/>
      <c r="AG108" s="1186"/>
      <c r="AH108" s="1186"/>
      <c r="AI108" s="1186"/>
      <c r="AJ108" s="1186"/>
    </row>
    <row r="109" spans="1:36" ht="14" customHeight="1">
      <c r="A109" s="1190"/>
      <c r="B109" s="1190"/>
      <c r="C109" s="1189"/>
      <c r="D109" s="1189"/>
      <c r="E109" s="1189"/>
      <c r="F109" s="1189"/>
      <c r="G109" s="1189"/>
      <c r="H109" s="1188"/>
      <c r="I109" s="1188"/>
      <c r="J109" s="1188"/>
      <c r="K109" s="1188"/>
      <c r="L109" s="1188"/>
      <c r="M109" s="1188"/>
      <c r="N109" s="1188"/>
      <c r="O109" s="1188"/>
      <c r="P109" s="1188"/>
      <c r="Q109" s="1188"/>
      <c r="R109" s="1188"/>
      <c r="S109" s="1188"/>
      <c r="T109" s="1186"/>
      <c r="U109" s="1186"/>
      <c r="V109" s="1186"/>
      <c r="W109" s="1186"/>
      <c r="X109" s="1186"/>
      <c r="Y109" s="1186"/>
      <c r="Z109" s="1186"/>
      <c r="AA109" s="1186"/>
      <c r="AB109" s="1186"/>
      <c r="AC109" s="1186"/>
      <c r="AD109" s="1186"/>
      <c r="AE109" s="1186"/>
      <c r="AF109" s="1186"/>
      <c r="AG109" s="1186"/>
      <c r="AH109" s="1186"/>
      <c r="AI109" s="1186"/>
      <c r="AJ109" s="1186"/>
    </row>
    <row r="110" spans="1:36" ht="14" customHeight="1">
      <c r="A110" s="1190"/>
      <c r="B110" s="1190"/>
      <c r="C110" s="1189"/>
      <c r="D110" s="1189"/>
      <c r="E110" s="1189"/>
      <c r="F110" s="1189"/>
      <c r="G110" s="1189"/>
      <c r="H110" s="1188"/>
      <c r="I110" s="1188"/>
      <c r="J110" s="1188"/>
      <c r="K110" s="1188"/>
      <c r="L110" s="1188"/>
      <c r="M110" s="1188"/>
      <c r="N110" s="1188"/>
      <c r="O110" s="1188"/>
      <c r="P110" s="1188"/>
      <c r="Q110" s="1188"/>
      <c r="R110" s="1188"/>
      <c r="S110" s="1188"/>
      <c r="T110" s="1186"/>
      <c r="U110" s="1186"/>
      <c r="V110" s="1186"/>
      <c r="W110" s="1186"/>
      <c r="X110" s="1186"/>
      <c r="Y110" s="1186"/>
      <c r="Z110" s="1186"/>
      <c r="AA110" s="1186"/>
      <c r="AB110" s="1186"/>
      <c r="AC110" s="1186"/>
      <c r="AD110" s="1186"/>
      <c r="AE110" s="1186"/>
      <c r="AF110" s="1186"/>
      <c r="AG110" s="1186"/>
      <c r="AH110" s="1186"/>
      <c r="AI110" s="1186"/>
      <c r="AJ110" s="1186"/>
    </row>
    <row r="111" spans="1:36" ht="14" customHeight="1">
      <c r="A111" s="1190"/>
      <c r="B111" s="1190"/>
      <c r="C111" s="1189"/>
      <c r="D111" s="1189"/>
      <c r="E111" s="1189"/>
      <c r="F111" s="1189"/>
      <c r="G111" s="1189"/>
      <c r="H111" s="1188"/>
      <c r="I111" s="1188"/>
      <c r="J111" s="1188"/>
      <c r="K111" s="1188"/>
      <c r="L111" s="1188"/>
      <c r="M111" s="1188"/>
      <c r="N111" s="1188"/>
      <c r="O111" s="1188"/>
      <c r="P111" s="1188"/>
      <c r="Q111" s="1188"/>
      <c r="R111" s="1188"/>
      <c r="S111" s="1188"/>
      <c r="T111" s="1186"/>
      <c r="U111" s="1186"/>
      <c r="V111" s="1186"/>
      <c r="W111" s="1186"/>
      <c r="X111" s="1186"/>
      <c r="Y111" s="1186"/>
      <c r="Z111" s="1186"/>
      <c r="AA111" s="1186"/>
      <c r="AB111" s="1186"/>
      <c r="AC111" s="1186"/>
      <c r="AD111" s="1186"/>
      <c r="AE111" s="1186"/>
      <c r="AF111" s="1186"/>
      <c r="AG111" s="1186"/>
      <c r="AH111" s="1186"/>
      <c r="AI111" s="1186"/>
      <c r="AJ111" s="1186"/>
    </row>
    <row r="112" spans="1:36" ht="14" customHeight="1">
      <c r="A112" s="1190"/>
      <c r="B112" s="1190"/>
      <c r="C112" s="1189"/>
      <c r="D112" s="1189"/>
      <c r="E112" s="1189"/>
      <c r="F112" s="1189"/>
      <c r="G112" s="1189"/>
      <c r="H112" s="1188"/>
      <c r="I112" s="1188"/>
      <c r="J112" s="1188"/>
      <c r="K112" s="1188"/>
      <c r="L112" s="1188"/>
      <c r="M112" s="1188"/>
      <c r="N112" s="1188"/>
      <c r="O112" s="1188"/>
      <c r="P112" s="1188"/>
      <c r="Q112" s="1188"/>
      <c r="R112" s="1188"/>
      <c r="S112" s="1188"/>
      <c r="T112" s="1186"/>
      <c r="U112" s="1186"/>
      <c r="V112" s="1186"/>
      <c r="W112" s="1186"/>
      <c r="X112" s="1186"/>
      <c r="Y112" s="1186"/>
      <c r="Z112" s="1186"/>
      <c r="AA112" s="1186"/>
      <c r="AB112" s="1186"/>
      <c r="AC112" s="1186"/>
      <c r="AD112" s="1186"/>
      <c r="AE112" s="1186"/>
      <c r="AF112" s="1186"/>
      <c r="AG112" s="1186"/>
      <c r="AH112" s="1186"/>
      <c r="AI112" s="1186"/>
      <c r="AJ112" s="1186"/>
    </row>
    <row r="113" spans="1:36" ht="14" customHeight="1">
      <c r="A113" s="1190"/>
      <c r="B113" s="1190"/>
      <c r="C113" s="1189"/>
      <c r="D113" s="1189"/>
      <c r="E113" s="1189"/>
      <c r="F113" s="1189"/>
      <c r="G113" s="1189"/>
      <c r="H113" s="1188"/>
      <c r="I113" s="1188"/>
      <c r="J113" s="1188"/>
      <c r="K113" s="1188"/>
      <c r="L113" s="1188"/>
      <c r="M113" s="1188"/>
      <c r="N113" s="1188"/>
      <c r="O113" s="1188"/>
      <c r="P113" s="1188"/>
      <c r="Q113" s="1188"/>
      <c r="R113" s="1188"/>
      <c r="S113" s="1188"/>
      <c r="T113" s="1186"/>
      <c r="U113" s="1186"/>
      <c r="V113" s="1186"/>
      <c r="W113" s="1186"/>
      <c r="X113" s="1186"/>
      <c r="Y113" s="1186"/>
      <c r="Z113" s="1186"/>
      <c r="AA113" s="1186"/>
      <c r="AB113" s="1186"/>
      <c r="AC113" s="1186"/>
      <c r="AD113" s="1186"/>
      <c r="AE113" s="1186"/>
      <c r="AF113" s="1186"/>
      <c r="AG113" s="1186"/>
      <c r="AH113" s="1186"/>
      <c r="AI113" s="1186"/>
      <c r="AJ113" s="1186"/>
    </row>
    <row r="114" spans="1:36" ht="14" customHeight="1">
      <c r="A114" s="1190"/>
      <c r="B114" s="1190"/>
      <c r="C114" s="1189"/>
      <c r="D114" s="1189"/>
      <c r="E114" s="1189"/>
      <c r="F114" s="1189"/>
      <c r="G114" s="1189"/>
      <c r="H114" s="1188"/>
      <c r="I114" s="1188"/>
      <c r="J114" s="1188"/>
      <c r="K114" s="1188"/>
      <c r="L114" s="1188"/>
      <c r="M114" s="1188"/>
      <c r="N114" s="1188"/>
      <c r="O114" s="1188"/>
      <c r="P114" s="1188"/>
      <c r="Q114" s="1188"/>
      <c r="R114" s="1188"/>
      <c r="S114" s="1188"/>
      <c r="T114" s="1186"/>
      <c r="U114" s="1186"/>
      <c r="V114" s="1186"/>
      <c r="W114" s="1186"/>
      <c r="X114" s="1186"/>
      <c r="Y114" s="1186"/>
      <c r="Z114" s="1186"/>
      <c r="AA114" s="1186"/>
      <c r="AB114" s="1186"/>
      <c r="AC114" s="1186"/>
      <c r="AD114" s="1186"/>
      <c r="AE114" s="1186"/>
      <c r="AF114" s="1186"/>
      <c r="AG114" s="1186"/>
      <c r="AH114" s="1186"/>
      <c r="AI114" s="1186"/>
      <c r="AJ114" s="1186"/>
    </row>
    <row r="115" spans="1:36" ht="14" customHeight="1">
      <c r="A115" s="1190"/>
      <c r="B115" s="1190"/>
      <c r="C115" s="1189"/>
      <c r="D115" s="1189"/>
      <c r="E115" s="1189"/>
      <c r="F115" s="1189"/>
      <c r="G115" s="1189"/>
      <c r="H115" s="1188"/>
      <c r="I115" s="1188"/>
      <c r="J115" s="1188"/>
      <c r="K115" s="1188"/>
      <c r="L115" s="1188"/>
      <c r="M115" s="1188"/>
      <c r="N115" s="1188"/>
      <c r="O115" s="1188"/>
      <c r="P115" s="1188"/>
      <c r="Q115" s="1188"/>
      <c r="R115" s="1188"/>
      <c r="S115" s="1188"/>
      <c r="T115" s="1186"/>
      <c r="U115" s="1186"/>
      <c r="V115" s="1186"/>
      <c r="W115" s="1186"/>
      <c r="X115" s="1186"/>
      <c r="Y115" s="1186"/>
      <c r="Z115" s="1186"/>
      <c r="AA115" s="1186"/>
      <c r="AB115" s="1186"/>
      <c r="AC115" s="1186"/>
      <c r="AD115" s="1186"/>
      <c r="AE115" s="1186"/>
      <c r="AF115" s="1186"/>
      <c r="AG115" s="1186"/>
      <c r="AH115" s="1186"/>
      <c r="AI115" s="1186"/>
      <c r="AJ115" s="1186"/>
    </row>
    <row r="116" spans="1:36" ht="14" customHeight="1">
      <c r="A116" s="1190"/>
      <c r="B116" s="1190"/>
      <c r="C116" s="1189"/>
      <c r="D116" s="1189"/>
      <c r="E116" s="1189"/>
      <c r="F116" s="1189"/>
      <c r="G116" s="118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79" t="s">
        <v>39</v>
      </c>
      <c r="N1" s="750"/>
      <c r="O1" s="1280"/>
      <c r="P1" s="1279" t="str">
        <f>IF(基本情報入力シート!AA16&lt;&gt;"", 基本情報入力シート!AA16, "")</f>
        <v/>
      </c>
      <c r="Q1" s="1281"/>
      <c r="R1" s="128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30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5"/>
      <c r="C2" s="1305"/>
      <c r="D2" s="1305"/>
      <c r="E2" s="1305"/>
      <c r="F2" s="1305"/>
      <c r="G2" s="1305"/>
      <c r="H2" s="1305"/>
      <c r="I2" s="1305"/>
      <c r="J2" s="1305"/>
      <c r="K2" s="130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5" customHeight="1" thickBot="1">
      <c r="A3" s="1319" t="s">
        <v>42</v>
      </c>
      <c r="B3" s="1320"/>
      <c r="C3" s="1321" t="str">
        <f>IF(基本情報入力シート!L22="", "", 基本情報入力シート!L22)</f>
        <v/>
      </c>
      <c r="D3" s="1322"/>
      <c r="E3" s="1322"/>
      <c r="F3" s="1323"/>
      <c r="G3" s="224"/>
      <c r="H3" s="1304" t="s">
        <v>2306</v>
      </c>
      <c r="I3" s="1304"/>
      <c r="J3" s="1304"/>
      <c r="K3" s="1304"/>
      <c r="L3" s="1304"/>
      <c r="M3" s="1304"/>
      <c r="N3" s="1304"/>
      <c r="O3" s="1304"/>
      <c r="P3" s="1304"/>
      <c r="Q3" s="1304"/>
      <c r="R3" s="1304"/>
      <c r="S3" s="1304"/>
      <c r="T3" s="225"/>
      <c r="AH3" s="736"/>
      <c r="AI3" s="736"/>
      <c r="AJ3" s="736"/>
      <c r="AK3" s="736"/>
      <c r="AL3" s="736"/>
    </row>
    <row r="4" spans="1:38" ht="54.65" customHeight="1" thickBot="1">
      <c r="A4" s="205"/>
      <c r="B4" s="205"/>
      <c r="C4" s="226"/>
      <c r="D4" s="227"/>
      <c r="E4" s="227"/>
      <c r="F4" s="227"/>
      <c r="G4" s="228"/>
      <c r="H4" s="1304"/>
      <c r="I4" s="1304"/>
      <c r="J4" s="1304"/>
      <c r="K4" s="1304"/>
      <c r="L4" s="1304"/>
      <c r="M4" s="1304"/>
      <c r="N4" s="1304"/>
      <c r="O4" s="1304"/>
      <c r="P4" s="1304"/>
      <c r="Q4" s="1304"/>
      <c r="R4" s="1304"/>
      <c r="S4" s="1304"/>
      <c r="T4" s="225"/>
    </row>
    <row r="5" spans="1:38" ht="37.25" customHeight="1" thickBot="1">
      <c r="A5" s="1324" t="s">
        <v>277</v>
      </c>
      <c r="B5" s="1324"/>
      <c r="C5" s="1324"/>
      <c r="D5" s="1324"/>
      <c r="E5" s="1325"/>
      <c r="F5" s="524">
        <f>IFERROR(SUM(M:M),"")</f>
        <v>0</v>
      </c>
      <c r="G5" s="228"/>
      <c r="H5" s="1304"/>
      <c r="I5" s="1304"/>
      <c r="J5" s="1304"/>
      <c r="K5" s="1304"/>
      <c r="L5" s="1304"/>
      <c r="M5" s="1304"/>
      <c r="N5" s="1304"/>
      <c r="O5" s="1304"/>
      <c r="P5" s="1304"/>
      <c r="Q5" s="1304"/>
      <c r="R5" s="1304"/>
      <c r="S5" s="1304"/>
      <c r="T5" s="225"/>
    </row>
    <row r="6" spans="1:38" ht="36" customHeight="1" thickBot="1">
      <c r="A6" s="1338" t="s">
        <v>278</v>
      </c>
      <c r="B6" s="1339"/>
      <c r="C6" s="1339"/>
      <c r="D6" s="1339"/>
      <c r="E6" s="1339"/>
      <c r="F6" s="525">
        <f>IF(C3="", 0, IF(P1="", "提出先未選択", SUMIF(D:D, P1, M:M)))</f>
        <v>0</v>
      </c>
      <c r="G6" s="228"/>
      <c r="H6" s="1304"/>
      <c r="I6" s="1304"/>
      <c r="J6" s="1304"/>
      <c r="K6" s="1304"/>
      <c r="L6" s="1304"/>
      <c r="M6" s="1304"/>
      <c r="N6" s="1304"/>
      <c r="O6" s="1304"/>
      <c r="P6" s="1304"/>
      <c r="Q6" s="1304"/>
      <c r="R6" s="1304"/>
      <c r="S6" s="130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6" t="s">
        <v>279</v>
      </c>
      <c r="B8" s="1329" t="s">
        <v>2168</v>
      </c>
      <c r="C8" s="1332" t="s">
        <v>31</v>
      </c>
      <c r="D8" s="1315" t="s">
        <v>32</v>
      </c>
      <c r="E8" s="1316"/>
      <c r="F8" s="1335" t="s">
        <v>184</v>
      </c>
      <c r="G8" s="1312" t="s">
        <v>34</v>
      </c>
      <c r="H8" s="1309" t="s">
        <v>35</v>
      </c>
      <c r="I8" s="1332" t="s">
        <v>2211</v>
      </c>
      <c r="J8" s="1286" t="s">
        <v>2214</v>
      </c>
      <c r="K8" s="1289"/>
      <c r="L8" s="1292" t="s">
        <v>2212</v>
      </c>
      <c r="M8" s="1306" t="s">
        <v>2213</v>
      </c>
      <c r="N8" s="1298" t="s">
        <v>280</v>
      </c>
      <c r="O8" s="1299"/>
      <c r="P8" s="1299"/>
      <c r="Q8" s="1300"/>
      <c r="R8" s="1295" t="s">
        <v>281</v>
      </c>
      <c r="S8" s="128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3" customHeight="1" thickBot="1">
      <c r="A9" s="1327"/>
      <c r="B9" s="1330"/>
      <c r="C9" s="1333"/>
      <c r="D9" s="1317"/>
      <c r="E9" s="1318"/>
      <c r="F9" s="1336"/>
      <c r="G9" s="1313"/>
      <c r="H9" s="1310"/>
      <c r="I9" s="1333"/>
      <c r="J9" s="1287"/>
      <c r="K9" s="1290"/>
      <c r="L9" s="1293"/>
      <c r="M9" s="1307"/>
      <c r="N9" s="1301"/>
      <c r="O9" s="1302"/>
      <c r="P9" s="1302"/>
      <c r="Q9" s="1303"/>
      <c r="R9" s="1296"/>
      <c r="S9" s="128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28"/>
      <c r="B10" s="1331"/>
      <c r="C10" s="1334"/>
      <c r="D10" s="233" t="s">
        <v>36</v>
      </c>
      <c r="E10" s="233" t="s">
        <v>37</v>
      </c>
      <c r="F10" s="1337"/>
      <c r="G10" s="1314"/>
      <c r="H10" s="1311"/>
      <c r="I10" s="1334"/>
      <c r="J10" s="1288"/>
      <c r="K10" s="1291"/>
      <c r="L10" s="1294"/>
      <c r="M10" s="1308"/>
      <c r="N10" s="234" t="s">
        <v>283</v>
      </c>
      <c r="O10" s="234" t="s">
        <v>284</v>
      </c>
      <c r="P10" s="234" t="s">
        <v>285</v>
      </c>
      <c r="Q10" s="234" t="s">
        <v>286</v>
      </c>
      <c r="R10" s="1297"/>
      <c r="S10" s="128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6" hidden="1" customWidth="1"/>
    <col min="11" max="11" width="10" style="586" hidden="1" customWidth="1"/>
    <col min="12" max="12" width="9.453125" style="586" hidden="1" customWidth="1"/>
    <col min="13" max="13" width="11.36328125" style="563" hidden="1" customWidth="1"/>
    <col min="14" max="14" width="19.453125" style="563" hidden="1" customWidth="1"/>
    <col min="15" max="17" width="0" style="563" hidden="1" customWidth="1"/>
    <col min="18" max="18" width="33.36328125" style="585" hidden="1" customWidth="1"/>
    <col min="19" max="19" width="10.453125" style="585"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5"/>
      <c r="K1" s="585"/>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3.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4"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3.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4"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3.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3.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3.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3.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3.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3.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3.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3.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3.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3.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3.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3.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3.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3.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3.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3.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3.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3.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3.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3.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3.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3.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3.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3.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3.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3.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3.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3.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3.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4"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3.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3.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3.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3.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3.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3.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3.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3.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3.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2" customWidth="1"/>
    <col min="37" max="37" width="28" style="58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5"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2025-03-14T08:05:36Z</dcterms:modified>
</cp:coreProperties>
</file>