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F554156B-3E62-4494-8070-F9CC4EC8005E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事業計画書" sheetId="4" r:id="rId1"/>
  </sheets>
  <definedNames>
    <definedName name="_xlnm.Print_Area" localSheetId="0">事業計画書!$A$1:$L$95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K90" i="4"/>
  <c r="C82" i="4"/>
  <c r="C86" i="4"/>
  <c r="K82" i="4"/>
  <c r="L72" i="4"/>
  <c r="G71" i="4"/>
  <c r="G64" i="4"/>
  <c r="C87" i="4" l="1"/>
  <c r="C90" i="4" s="1"/>
  <c r="G72" i="4"/>
  <c r="E86" i="4"/>
  <c r="G86" i="4"/>
  <c r="I86" i="4"/>
  <c r="K86" i="4"/>
  <c r="K87" i="4" s="1"/>
  <c r="E82" i="4"/>
  <c r="G82" i="4"/>
  <c r="I82" i="4"/>
  <c r="I87" i="4" l="1"/>
  <c r="I90" i="4" s="1"/>
  <c r="I91" i="4" s="1"/>
  <c r="G87" i="4"/>
  <c r="G90" i="4" s="1"/>
  <c r="E87" i="4"/>
  <c r="E90" i="4" s="1"/>
  <c r="I17" i="4" l="1"/>
  <c r="J19" i="4"/>
  <c r="G17" i="4"/>
  <c r="G18" i="4" l="1"/>
  <c r="I92" i="4"/>
  <c r="I18" i="4"/>
</calcChain>
</file>

<file path=xl/sharedStrings.xml><?xml version="1.0" encoding="utf-8"?>
<sst xmlns="http://schemas.openxmlformats.org/spreadsheetml/2006/main" count="94" uniqueCount="82">
  <si>
    <t>業種</t>
    <rPh sb="0" eb="2">
      <t>ギョウシュ</t>
    </rPh>
    <phoneticPr fontId="1"/>
  </si>
  <si>
    <t>売上高</t>
    <rPh sb="0" eb="3">
      <t>ウリアゲダカ</t>
    </rPh>
    <phoneticPr fontId="1"/>
  </si>
  <si>
    <t>営業利益</t>
    <rPh sb="0" eb="4">
      <t>エイギョウリエキ</t>
    </rPh>
    <phoneticPr fontId="1"/>
  </si>
  <si>
    <t>経常利益</t>
    <rPh sb="0" eb="4">
      <t>ケイジョウリエキ</t>
    </rPh>
    <phoneticPr fontId="1"/>
  </si>
  <si>
    <t>純利益</t>
    <rPh sb="0" eb="3">
      <t>ジュンリエキ</t>
    </rPh>
    <phoneticPr fontId="1"/>
  </si>
  <si>
    <t>計画１年目</t>
    <rPh sb="0" eb="2">
      <t>ケイカク</t>
    </rPh>
    <rPh sb="3" eb="5">
      <t>ネンメ</t>
    </rPh>
    <phoneticPr fontId="1"/>
  </si>
  <si>
    <t>計画２年目</t>
    <rPh sb="0" eb="2">
      <t>ケイカク</t>
    </rPh>
    <rPh sb="3" eb="5">
      <t>ネンメ</t>
    </rPh>
    <phoneticPr fontId="1"/>
  </si>
  <si>
    <t>計画３年目</t>
    <rPh sb="0" eb="2">
      <t>ケイカク</t>
    </rPh>
    <rPh sb="3" eb="5">
      <t>ネンメ</t>
    </rPh>
    <phoneticPr fontId="1"/>
  </si>
  <si>
    <t>前期実績</t>
    <rPh sb="0" eb="2">
      <t>ゼンキ</t>
    </rPh>
    <rPh sb="2" eb="4">
      <t>ジッセキ</t>
    </rPh>
    <phoneticPr fontId="1"/>
  </si>
  <si>
    <t>　年　月期</t>
    <rPh sb="1" eb="2">
      <t>ネン</t>
    </rPh>
    <rPh sb="3" eb="4">
      <t>ガツ</t>
    </rPh>
    <rPh sb="4" eb="5">
      <t>キ</t>
    </rPh>
    <phoneticPr fontId="1"/>
  </si>
  <si>
    <t>損益計画</t>
    <rPh sb="0" eb="4">
      <t>ソンエキケイカク</t>
    </rPh>
    <phoneticPr fontId="1"/>
  </si>
  <si>
    <t>（千円）</t>
    <rPh sb="1" eb="3">
      <t>センエン</t>
    </rPh>
    <phoneticPr fontId="1"/>
  </si>
  <si>
    <t>本事業計画書に記載していただいた内容は、板橋区産業振興施策への活用以外では使用いたしません。</t>
    <rPh sb="0" eb="1">
      <t>ホン</t>
    </rPh>
    <rPh sb="1" eb="6">
      <t>ジギョウケイカクショ</t>
    </rPh>
    <rPh sb="7" eb="9">
      <t>キサイ</t>
    </rPh>
    <rPh sb="16" eb="18">
      <t>ナイヨウ</t>
    </rPh>
    <rPh sb="20" eb="23">
      <t>イタバシク</t>
    </rPh>
    <rPh sb="23" eb="27">
      <t>サンギョウシンコウ</t>
    </rPh>
    <rPh sb="27" eb="29">
      <t>シサク</t>
    </rPh>
    <rPh sb="31" eb="33">
      <t>カツヨウ</t>
    </rPh>
    <rPh sb="33" eb="35">
      <t>イガイ</t>
    </rPh>
    <rPh sb="37" eb="39">
      <t>シヨウ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</si>
  <si>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</si>
  <si>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</si>
  <si>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代表者の役職名及び氏名</t>
    <rPh sb="0" eb="3">
      <t>ダイヒョウシャ</t>
    </rPh>
    <rPh sb="4" eb="7">
      <t>ヤクショクメイ</t>
    </rPh>
    <rPh sb="7" eb="8">
      <t>オヨ</t>
    </rPh>
    <rPh sb="9" eb="11">
      <t>シメイ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</si>
  <si>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</si>
  <si>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</si>
  <si>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決算期</t>
    <rPh sb="0" eb="3">
      <t>ケッサンキ</t>
    </rPh>
    <phoneticPr fontId="1"/>
  </si>
  <si>
    <t>創業時期</t>
    <rPh sb="0" eb="4">
      <t>ソウギョウジキ</t>
    </rPh>
    <phoneticPr fontId="1"/>
  </si>
  <si>
    <t>営業利益</t>
    <rPh sb="0" eb="4">
      <t>エイギョウリエキ</t>
    </rPh>
    <phoneticPr fontId="1"/>
  </si>
  <si>
    <t>人件費</t>
    <rPh sb="0" eb="3">
      <t>ジンケンヒ</t>
    </rPh>
    <phoneticPr fontId="1"/>
  </si>
  <si>
    <t>減価償却費</t>
    <rPh sb="0" eb="5">
      <t>ゲンカショウキャクヒ</t>
    </rPh>
    <phoneticPr fontId="1"/>
  </si>
  <si>
    <t>付加価値額</t>
    <rPh sb="0" eb="5">
      <t>フカカチガク</t>
    </rPh>
    <phoneticPr fontId="1"/>
  </si>
  <si>
    <t>付加価値額の増加率</t>
    <rPh sb="0" eb="5">
      <t>フカカチガク</t>
    </rPh>
    <rPh sb="6" eb="9">
      <t>ゾウカリツ</t>
    </rPh>
    <phoneticPr fontId="1"/>
  </si>
  <si>
    <t>事業概要（具体的な事業内容、取扱製品等をご記入ください。）</t>
    <rPh sb="0" eb="4">
      <t>ジギョウガイヨウ</t>
    </rPh>
    <rPh sb="5" eb="8">
      <t>グタイテキ</t>
    </rPh>
    <rPh sb="9" eb="13">
      <t>ジギョウナイヨウ</t>
    </rPh>
    <rPh sb="14" eb="18">
      <t>トリアツカイセイヒン</t>
    </rPh>
    <rPh sb="18" eb="19">
      <t>トウ</t>
    </rPh>
    <rPh sb="21" eb="23">
      <t>キニュウ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</si>
  <si>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</si>
  <si>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</si>
  <si>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</si>
  <si>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</si>
  <si>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</si>
  <si>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投資計画</t>
    <rPh sb="0" eb="4">
      <t>トウシケイカク</t>
    </rPh>
    <phoneticPr fontId="1"/>
  </si>
  <si>
    <t>金額（千円）</t>
    <rPh sb="0" eb="2">
      <t>キンガク</t>
    </rPh>
    <rPh sb="3" eb="5">
      <t>センエン</t>
    </rPh>
    <phoneticPr fontId="1"/>
  </si>
  <si>
    <t>設備資金</t>
    <rPh sb="0" eb="4">
      <t>セツビシキン</t>
    </rPh>
    <phoneticPr fontId="1"/>
  </si>
  <si>
    <t>事業用不動産取得・敷金・入居保証金</t>
    <rPh sb="0" eb="3">
      <t>ジギョウヨウ</t>
    </rPh>
    <rPh sb="3" eb="8">
      <t>フドウサンシュトク</t>
    </rPh>
    <rPh sb="9" eb="11">
      <t>シキキン</t>
    </rPh>
    <rPh sb="12" eb="14">
      <t>ニュウキョ</t>
    </rPh>
    <rPh sb="14" eb="17">
      <t>ホショウキン</t>
    </rPh>
    <phoneticPr fontId="1"/>
  </si>
  <si>
    <t>改装費</t>
    <rPh sb="0" eb="3">
      <t>カイソウヒ</t>
    </rPh>
    <phoneticPr fontId="1"/>
  </si>
  <si>
    <t>機械器具・什器備品等</t>
    <rPh sb="0" eb="4">
      <t>キカイキグ</t>
    </rPh>
    <rPh sb="5" eb="7">
      <t>ジュウキ</t>
    </rPh>
    <rPh sb="7" eb="9">
      <t>ビヒン</t>
    </rPh>
    <rPh sb="9" eb="10">
      <t>トウ</t>
    </rPh>
    <phoneticPr fontId="1"/>
  </si>
  <si>
    <t>商品・原材料等の仕入資金</t>
    <rPh sb="0" eb="2">
      <t>ショウヒン</t>
    </rPh>
    <rPh sb="3" eb="6">
      <t>ゲンザイリョウ</t>
    </rPh>
    <rPh sb="6" eb="7">
      <t>トウ</t>
    </rPh>
    <rPh sb="8" eb="12">
      <t>シイレシキン</t>
    </rPh>
    <phoneticPr fontId="1"/>
  </si>
  <si>
    <t>人件費・賃金等</t>
    <rPh sb="0" eb="3">
      <t>ジンケンヒ</t>
    </rPh>
    <rPh sb="4" eb="7">
      <t>チンギントウ</t>
    </rPh>
    <phoneticPr fontId="1"/>
  </si>
  <si>
    <t>その他の資金</t>
    <rPh sb="2" eb="3">
      <t>タ</t>
    </rPh>
    <rPh sb="4" eb="6">
      <t>シキン</t>
    </rPh>
    <phoneticPr fontId="1"/>
  </si>
  <si>
    <t>運転資金</t>
    <rPh sb="0" eb="4">
      <t>ウンテンシキン</t>
    </rPh>
    <phoneticPr fontId="1"/>
  </si>
  <si>
    <t>売上原価</t>
    <rPh sb="0" eb="4">
      <t>ウリアゲゲンカ</t>
    </rPh>
    <phoneticPr fontId="1"/>
  </si>
  <si>
    <t>販売管理費計</t>
    <rPh sb="0" eb="5">
      <t>ハンバイカンリヒ</t>
    </rPh>
    <rPh sb="5" eb="6">
      <t>ケイ</t>
    </rPh>
    <phoneticPr fontId="1"/>
  </si>
  <si>
    <t>前々期実績</t>
    <rPh sb="0" eb="2">
      <t>ゼンゼン</t>
    </rPh>
    <rPh sb="2" eb="3">
      <t>キ</t>
    </rPh>
    <rPh sb="3" eb="5">
      <t>ジッセキ</t>
    </rPh>
    <phoneticPr fontId="1"/>
  </si>
  <si>
    <t>申込者</t>
    <rPh sb="0" eb="3">
      <t>モウシコミシャ</t>
    </rPh>
    <phoneticPr fontId="1"/>
  </si>
  <si>
    <t>現状分析</t>
    <rPh sb="0" eb="2">
      <t>ゲンジョウ</t>
    </rPh>
    <rPh sb="2" eb="4">
      <t>ブンセキ</t>
    </rPh>
    <phoneticPr fontId="1"/>
  </si>
  <si>
    <t>６</t>
    <phoneticPr fontId="1"/>
  </si>
  <si>
    <t>持続成長事業計画書</t>
    <rPh sb="0" eb="2">
      <t>ジゾク</t>
    </rPh>
    <rPh sb="2" eb="4">
      <t>セイチョウ</t>
    </rPh>
    <rPh sb="4" eb="9">
      <t>ジギョウケイカクショ</t>
    </rPh>
    <phoneticPr fontId="1"/>
  </si>
  <si>
    <t>金額（千円）</t>
    <phoneticPr fontId="1"/>
  </si>
  <si>
    <t>調達方法</t>
    <rPh sb="0" eb="4">
      <t>チョウタツホウホウ</t>
    </rPh>
    <phoneticPr fontId="1"/>
  </si>
  <si>
    <t>自己資金</t>
    <rPh sb="0" eb="4">
      <t>ジコシキン</t>
    </rPh>
    <phoneticPr fontId="1"/>
  </si>
  <si>
    <t>借入金</t>
    <rPh sb="0" eb="3">
      <t>カリイレキン</t>
    </rPh>
    <phoneticPr fontId="1"/>
  </si>
  <si>
    <t>その他</t>
    <rPh sb="2" eb="3">
      <t>タ</t>
    </rPh>
    <phoneticPr fontId="1"/>
  </si>
  <si>
    <t>預金</t>
    <rPh sb="0" eb="2">
      <t>ヨキン</t>
    </rPh>
    <phoneticPr fontId="1"/>
  </si>
  <si>
    <t>預金以外</t>
    <rPh sb="0" eb="2">
      <t>ヨキン</t>
    </rPh>
    <rPh sb="2" eb="4">
      <t>イガイ</t>
    </rPh>
    <phoneticPr fontId="1"/>
  </si>
  <si>
    <t>本件借入金</t>
    <rPh sb="0" eb="2">
      <t>ホンケン</t>
    </rPh>
    <rPh sb="2" eb="5">
      <t>カリイレキン</t>
    </rPh>
    <phoneticPr fontId="1"/>
  </si>
  <si>
    <t>その他の借入金</t>
    <rPh sb="2" eb="3">
      <t>タ</t>
    </rPh>
    <rPh sb="4" eb="7">
      <t>カリイレキン</t>
    </rPh>
    <phoneticPr fontId="1"/>
  </si>
  <si>
    <t>その他の資金</t>
    <rPh sb="2" eb="3">
      <t>タ</t>
    </rPh>
    <rPh sb="4" eb="6">
      <t>シキン</t>
    </rPh>
    <phoneticPr fontId="1"/>
  </si>
  <si>
    <t>合計</t>
    <rPh sb="0" eb="2">
      <t>ゴウケイ</t>
    </rPh>
    <phoneticPr fontId="1"/>
  </si>
  <si>
    <t>合計（①+②）</t>
    <rPh sb="0" eb="2">
      <t>ゴウケイ</t>
    </rPh>
    <phoneticPr fontId="1"/>
  </si>
  <si>
    <t>①設備資金　計</t>
    <rPh sb="1" eb="3">
      <t>セツビ</t>
    </rPh>
    <rPh sb="3" eb="5">
      <t>シキン</t>
    </rPh>
    <rPh sb="6" eb="7">
      <t>ケイ</t>
    </rPh>
    <phoneticPr fontId="1"/>
  </si>
  <si>
    <t>②運転資金　計</t>
    <rPh sb="1" eb="5">
      <t>ウンテンシキン</t>
    </rPh>
    <rPh sb="6" eb="7">
      <t>ケイ</t>
    </rPh>
    <phoneticPr fontId="1"/>
  </si>
  <si>
    <t>前々々期実績</t>
    <rPh sb="0" eb="1">
      <t>マエ</t>
    </rPh>
    <rPh sb="3" eb="4">
      <t>キ</t>
    </rPh>
    <rPh sb="4" eb="6">
      <t>ジッセキ</t>
    </rPh>
    <phoneticPr fontId="1"/>
  </si>
  <si>
    <t>7</t>
    <phoneticPr fontId="1"/>
  </si>
  <si>
    <t>8</t>
    <phoneticPr fontId="1"/>
  </si>
  <si>
    <t>６で挙げた経営課題を打開し、企業価値を向上させるための、具体的な本融資の利活用方法、スケジュールなどを記入してください。</t>
    <rPh sb="2" eb="3">
      <t>ア</t>
    </rPh>
    <rPh sb="5" eb="7">
      <t>ケイエイ</t>
    </rPh>
    <rPh sb="7" eb="9">
      <t>カダイ</t>
    </rPh>
    <rPh sb="10" eb="12">
      <t>ダカイ</t>
    </rPh>
    <rPh sb="14" eb="16">
      <t>キギョウ</t>
    </rPh>
    <rPh sb="16" eb="18">
      <t>カチ</t>
    </rPh>
    <rPh sb="19" eb="21">
      <t>コウジョウ</t>
    </rPh>
    <rPh sb="28" eb="31">
      <t>グタイテキ</t>
    </rPh>
    <rPh sb="32" eb="35">
      <t>ホンユウシ</t>
    </rPh>
    <rPh sb="36" eb="41">
      <t>リカツヨウホウホウ</t>
    </rPh>
    <rPh sb="51" eb="53">
      <t>キニュウ</t>
    </rPh>
    <phoneticPr fontId="1"/>
  </si>
  <si>
    <t>※付加価値額の算出式：営業利益＋人件費＋減価償却費</t>
    <rPh sb="1" eb="6">
      <t>フカカチガク</t>
    </rPh>
    <rPh sb="7" eb="9">
      <t>サンシュツ</t>
    </rPh>
    <rPh sb="9" eb="10">
      <t>シキ</t>
    </rPh>
    <rPh sb="11" eb="15">
      <t>エイギョウリエキ</t>
    </rPh>
    <rPh sb="16" eb="19">
      <t>ジンケンヒ</t>
    </rPh>
    <rPh sb="20" eb="25">
      <t>ゲンカショウキャクヒ</t>
    </rPh>
    <phoneticPr fontId="1"/>
  </si>
  <si>
    <t>　人件費</t>
    <rPh sb="1" eb="4">
      <t>ジンケンヒ</t>
    </rPh>
    <phoneticPr fontId="1"/>
  </si>
  <si>
    <t>　減価償却費</t>
    <rPh sb="1" eb="6">
      <t>ゲンカショウキャクヒ</t>
    </rPh>
    <phoneticPr fontId="1"/>
  </si>
  <si>
    <t>　その他経費</t>
    <rPh sb="3" eb="4">
      <t>タ</t>
    </rPh>
    <rPh sb="4" eb="6">
      <t>ケイヒ</t>
    </rPh>
    <phoneticPr fontId="1"/>
  </si>
  <si>
    <t>売上総利益
（粗利益）</t>
    <rPh sb="0" eb="5">
      <t>ウリアゲソウリエキ</t>
    </rPh>
    <rPh sb="7" eb="10">
      <t>アラリエキ</t>
    </rPh>
    <phoneticPr fontId="1"/>
  </si>
  <si>
    <t>経営課題を具体的に記入してください。</t>
    <rPh sb="0" eb="2">
      <t>ケイエイ</t>
    </rPh>
    <rPh sb="2" eb="4">
      <t>カダイ</t>
    </rPh>
    <rPh sb="5" eb="8">
      <t>グタイテキ</t>
    </rPh>
    <rPh sb="9" eb="11">
      <t>キニュウ</t>
    </rPh>
    <phoneticPr fontId="1"/>
  </si>
  <si>
    <t>市場の動向を具体的に記入してください。</t>
    <rPh sb="0" eb="2">
      <t>シジョウ</t>
    </rPh>
    <rPh sb="3" eb="5">
      <t>ドウコウ</t>
    </rPh>
    <phoneticPr fontId="1"/>
  </si>
  <si>
    <t>競合の動向を具体的に記入してください。</t>
    <rPh sb="0" eb="2">
      <t>キョウゴウ</t>
    </rPh>
    <rPh sb="3" eb="5">
      <t>ドウコウ</t>
    </rPh>
    <phoneticPr fontId="1"/>
  </si>
  <si>
    <t>自社の強み・弱みを具体的に記入してください。</t>
    <rPh sb="0" eb="2">
      <t>ジシャ</t>
    </rPh>
    <rPh sb="3" eb="4">
      <t>ツヨ</t>
    </rPh>
    <rPh sb="6" eb="7">
      <t>ヨワ</t>
    </rPh>
    <phoneticPr fontId="1"/>
  </si>
  <si>
    <r>
      <rPr>
        <b/>
        <u/>
        <sz val="10"/>
        <color theme="1"/>
        <rFont val="Yu Gothic UI"/>
        <family val="3"/>
        <charset val="128"/>
      </rPr>
      <t>本計画における</t>
    </r>
    <r>
      <rPr>
        <b/>
        <sz val="10"/>
        <color theme="1"/>
        <rFont val="Yu Gothic UI"/>
        <family val="3"/>
        <charset val="128"/>
      </rPr>
      <t>投資計画とその調達方法や内容</t>
    </r>
    <rPh sb="0" eb="3">
      <t>ホンケイカク</t>
    </rPh>
    <rPh sb="7" eb="11">
      <t>トウシケイカク</t>
    </rPh>
    <rPh sb="14" eb="16">
      <t>チョウタツ</t>
    </rPh>
    <rPh sb="16" eb="18">
      <t>ホウホウ</t>
    </rPh>
    <rPh sb="19" eb="21">
      <t>ナイヨウ</t>
    </rPh>
    <phoneticPr fontId="1"/>
  </si>
  <si>
    <t>(＋1.0％以上)</t>
    <rPh sb="6" eb="8">
      <t xml:space="preserve">イジョウ </t>
    </rPh>
    <phoneticPr fontId="1"/>
  </si>
  <si>
    <t>計画４年目</t>
    <rPh sb="0" eb="2">
      <t>ケイカク</t>
    </rPh>
    <rPh sb="3" eb="5">
      <t>ネンメ</t>
    </rPh>
    <phoneticPr fontId="1"/>
  </si>
  <si>
    <t>※計画１年目から３年目の３年間で、付加価値額を概ね９％以上伸長できる計画を策定</t>
    <rPh sb="1" eb="3">
      <t>ケイカク</t>
    </rPh>
    <rPh sb="4" eb="6">
      <t>ネンメ</t>
    </rPh>
    <rPh sb="9" eb="11">
      <t>ネンメ</t>
    </rPh>
    <rPh sb="13" eb="15">
      <t>ネンカン</t>
    </rPh>
    <rPh sb="17" eb="19">
      <t>フカ</t>
    </rPh>
    <rPh sb="19" eb="21">
      <t>カチ</t>
    </rPh>
    <rPh sb="21" eb="22">
      <t>ガク</t>
    </rPh>
    <rPh sb="23" eb="24">
      <t>オオム</t>
    </rPh>
    <rPh sb="27" eb="29">
      <t>イジョウ</t>
    </rPh>
    <rPh sb="29" eb="31">
      <t>シンチョウ</t>
    </rPh>
    <rPh sb="34" eb="36">
      <t>ケイカク</t>
    </rPh>
    <rPh sb="37" eb="39">
      <t>サクテイ</t>
    </rPh>
    <phoneticPr fontId="1"/>
  </si>
  <si>
    <t>※人件費の定義：労務費、給与、賞与、役員報酬、福利厚生費、退職金などが該当します</t>
    <rPh sb="1" eb="4">
      <t>ジンケンヒ</t>
    </rPh>
    <rPh sb="5" eb="7">
      <t>テイギ</t>
    </rPh>
    <rPh sb="8" eb="11">
      <t>ロウムヒ</t>
    </rPh>
    <rPh sb="12" eb="14">
      <t>キュウヨ</t>
    </rPh>
    <rPh sb="15" eb="17">
      <t>ショウヨ</t>
    </rPh>
    <rPh sb="18" eb="22">
      <t>ヤクインホウシュウ</t>
    </rPh>
    <rPh sb="23" eb="28">
      <t>フクリコウセイヒ</t>
    </rPh>
    <rPh sb="29" eb="32">
      <t>タイショクキン</t>
    </rPh>
    <rPh sb="35" eb="37">
      <t>ガイトウ</t>
    </rPh>
    <phoneticPr fontId="1"/>
  </si>
  <si>
    <t>　売上原価のうち
　労務費等の人件費</t>
    <rPh sb="1" eb="3">
      <t>ウリアゲ</t>
    </rPh>
    <rPh sb="3" eb="5">
      <t>ゲンカ</t>
    </rPh>
    <rPh sb="10" eb="13">
      <t>ロウムヒ</t>
    </rPh>
    <rPh sb="13" eb="14">
      <t>トウ</t>
    </rPh>
    <rPh sb="15" eb="18">
      <t>ジンケンヒ</t>
    </rPh>
    <phoneticPr fontId="1"/>
  </si>
  <si>
    <t>　売上原価のうち
　減価償却費</t>
    <rPh sb="1" eb="3">
      <t>ウリアゲ</t>
    </rPh>
    <rPh sb="3" eb="5">
      <t>ゲンカ</t>
    </rPh>
    <rPh sb="10" eb="12">
      <t>ゲンカ</t>
    </rPh>
    <rPh sb="12" eb="14">
      <t>ショウキャク</t>
    </rPh>
    <rPh sb="14" eb="1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</si>
</sst>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％&quot;"/>
    <numFmt numFmtId="177" formatCode="0.0%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1"/>
      <color theme="1"/>
      <name val="ＭＳ Ｐゴシック"/>
      <family val="2"/>
      <scheme val="minor"/>
    </font>
    <font>
      <b/>
      <sz val="5"/>
      <color theme="1"/>
      <name val="Yu Gothic UI"/>
      <family val="3"/>
      <charset val="128"/>
    </font>
    <font>
      <b/>
      <sz val="20"/>
      <color theme="1"/>
      <name val="Yu Gothic UI"/>
      <family val="3"/>
      <charset val="128"/>
    </font>
    <font>
      <b/>
      <u/>
      <sz val="10"/>
      <color theme="1"/>
      <name val="Yu Gothic UI"/>
      <family val="3"/>
      <charset val="128"/>
    </font>
    <font>
      <b/>
      <sz val="10"/>
      <color rgb="FFFF0000"/>
      <name val="Yu Gothic UI"/>
      <family val="3"/>
      <charset val="128"/>
    </font>
    <font>
      <u/>
      <sz val="10"/>
      <color theme="1"/>
      <name val="Yu Gothic UI"/>
      <family val="3"/>
      <charset val="128"/>
    </font>
    <font>
      <b/>
      <sz val="8"/>
      <color theme="1"/>
      <name val="Yu Gothic UI"/>
      <family val="3"/>
      <charset val="128"/>
    </font>
    <font>
      <b/>
      <sz val="7"/>
      <color theme="1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1">
      <left style="hair">
        <color auto="1"/>
      </left>
      <right/>
      <top/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/>
      <right/>
      <top style="hair">
        <color auto="1"/>
      </top>
      <bottom style="hair">
        <color auto="1"/>
      </bottom>
      <diagonal style="hair">
        <color auto="1"/>
      </diagonal>
    </border>
    <border>
      <left style="thick">
        <color rgb="FFFF0000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rgb="FFFF0000"/>
      </bottom>
      <diagonal/>
    </border>
    <border>
      <left/>
      <right style="hair">
        <color auto="1"/>
      </right>
      <top style="hair">
        <color auto="1"/>
      </top>
      <bottom style="thick">
        <color rgb="FFFF0000"/>
      </bottom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4" borderId="18" xfId="0" applyFont="1" applyFill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textRotation="255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 shrinkToFit="1"/>
    </xf>
    <xf numFmtId="9" fontId="3" fillId="0" borderId="0" xfId="2" applyFont="1" applyBorder="1" applyAlignment="1" applyProtection="1">
      <alignment horizontal="right" vertical="center"/>
    </xf>
    <xf numFmtId="9" fontId="3" fillId="0" borderId="0" xfId="2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4" borderId="22" xfId="0" applyFont="1" applyFill="1" applyBorder="1" applyAlignment="1" applyProtection="1">
      <alignment vertical="center"/>
    </xf>
    <xf numFmtId="0" fontId="3" fillId="4" borderId="24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 shrinkToFit="1"/>
    </xf>
    <xf numFmtId="38" fontId="7" fillId="0" borderId="0" xfId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38" fontId="7" fillId="3" borderId="18" xfId="1" applyFont="1" applyFill="1" applyBorder="1" applyAlignment="1" applyProtection="1">
      <alignment vertical="center"/>
    </xf>
    <xf numFmtId="38" fontId="7" fillId="5" borderId="28" xfId="1" applyFont="1" applyFill="1" applyBorder="1" applyAlignment="1" applyProtection="1">
      <alignment vertical="center"/>
      <protection locked="0"/>
    </xf>
    <xf numFmtId="38" fontId="7" fillId="5" borderId="30" xfId="1" applyFont="1" applyFill="1" applyBorder="1" applyAlignment="1" applyProtection="1">
      <alignment vertical="center"/>
      <protection locked="0"/>
    </xf>
    <xf numFmtId="38" fontId="7" fillId="5" borderId="29" xfId="1" applyFont="1" applyFill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vertical="center" wrapText="1"/>
    </xf>
    <xf numFmtId="38" fontId="7" fillId="5" borderId="12" xfId="1" applyFont="1" applyFill="1" applyBorder="1" applyAlignment="1" applyProtection="1">
      <alignment horizontal="right" vertical="center"/>
      <protection locked="0"/>
    </xf>
    <xf numFmtId="38" fontId="7" fillId="5" borderId="11" xfId="1" applyFont="1" applyFill="1" applyBorder="1" applyAlignment="1" applyProtection="1">
      <alignment horizontal="right" vertical="center"/>
      <protection locked="0"/>
    </xf>
    <xf numFmtId="38" fontId="7" fillId="5" borderId="13" xfId="1" applyFont="1" applyFill="1" applyBorder="1" applyAlignment="1" applyProtection="1">
      <alignment horizontal="right" vertical="center"/>
      <protection locked="0"/>
    </xf>
    <xf numFmtId="38" fontId="6" fillId="5" borderId="24" xfId="1" applyFont="1" applyFill="1" applyBorder="1" applyAlignment="1" applyProtection="1">
      <alignment vertical="center"/>
      <protection locked="0"/>
    </xf>
    <xf numFmtId="38" fontId="6" fillId="5" borderId="25" xfId="1" applyFont="1" applyFill="1" applyBorder="1" applyAlignment="1" applyProtection="1">
      <alignment vertical="center"/>
      <protection locked="0"/>
    </xf>
    <xf numFmtId="38" fontId="6" fillId="5" borderId="19" xfId="1" applyFont="1" applyFill="1" applyBorder="1" applyAlignment="1" applyProtection="1">
      <alignment vertical="center"/>
      <protection locked="0"/>
    </xf>
    <xf numFmtId="38" fontId="6" fillId="5" borderId="21" xfId="1" applyFont="1" applyFill="1" applyBorder="1" applyAlignment="1" applyProtection="1">
      <alignment vertical="center"/>
      <protection locked="0"/>
    </xf>
    <xf numFmtId="0" fontId="3" fillId="4" borderId="18" xfId="0" applyFont="1" applyFill="1" applyBorder="1" applyAlignment="1" applyProtection="1">
      <alignment horizontal="center" vertical="center"/>
    </xf>
    <xf numFmtId="38" fontId="6" fillId="3" borderId="7" xfId="1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38" fontId="6" fillId="3" borderId="18" xfId="1" applyFont="1" applyFill="1" applyBorder="1" applyAlignment="1" applyProtection="1">
      <alignment vertical="center"/>
    </xf>
    <xf numFmtId="38" fontId="7" fillId="3" borderId="12" xfId="1" applyFont="1" applyFill="1" applyBorder="1" applyAlignment="1" applyProtection="1">
      <alignment horizontal="right" vertical="center"/>
    </xf>
    <xf numFmtId="38" fontId="7" fillId="3" borderId="11" xfId="1" applyFont="1" applyFill="1" applyBorder="1" applyAlignment="1" applyProtection="1">
      <alignment horizontal="right" vertical="center"/>
    </xf>
    <xf numFmtId="38" fontId="7" fillId="3" borderId="13" xfId="1" applyFont="1" applyFill="1" applyBorder="1" applyAlignment="1" applyProtection="1">
      <alignment horizontal="right" vertical="center"/>
    </xf>
    <xf numFmtId="9" fontId="13" fillId="0" borderId="0" xfId="2" applyFont="1" applyBorder="1" applyAlignment="1" applyProtection="1">
      <alignment horizontal="center" vertical="center"/>
    </xf>
    <xf numFmtId="38" fontId="7" fillId="5" borderId="12" xfId="1" applyFont="1" applyFill="1" applyBorder="1" applyAlignment="1" applyProtection="1">
      <alignment vertical="center"/>
      <protection locked="0"/>
    </xf>
    <xf numFmtId="38" fontId="7" fillId="5" borderId="11" xfId="1" applyFont="1" applyFill="1" applyBorder="1" applyAlignment="1" applyProtection="1">
      <alignment vertical="center"/>
      <protection locked="0"/>
    </xf>
    <xf numFmtId="38" fontId="7" fillId="3" borderId="43" xfId="1" applyFont="1" applyFill="1" applyBorder="1" applyAlignment="1" applyProtection="1">
      <alignment horizontal="right" vertical="center"/>
    </xf>
    <xf numFmtId="38" fontId="7" fillId="3" borderId="44" xfId="1" applyFont="1" applyFill="1" applyBorder="1" applyAlignment="1" applyProtection="1">
      <alignment horizontal="right" vertical="center"/>
    </xf>
    <xf numFmtId="38" fontId="7" fillId="0" borderId="31" xfId="1" applyFont="1" applyBorder="1" applyAlignment="1" applyProtection="1">
      <alignment horizontal="right" vertical="center"/>
    </xf>
    <xf numFmtId="38" fontId="7" fillId="0" borderId="41" xfId="1" applyFont="1" applyBorder="1" applyAlignment="1" applyProtection="1">
      <alignment horizontal="right" vertical="center"/>
    </xf>
    <xf numFmtId="0" fontId="3" fillId="0" borderId="2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 textRotation="255"/>
    </xf>
    <xf numFmtId="0" fontId="3" fillId="4" borderId="29" xfId="0" applyFont="1" applyFill="1" applyBorder="1" applyAlignment="1" applyProtection="1">
      <alignment horizontal="center" vertical="center" textRotation="255"/>
    </xf>
    <xf numFmtId="0" fontId="3" fillId="4" borderId="30" xfId="0" applyFont="1" applyFill="1" applyBorder="1" applyAlignment="1" applyProtection="1">
      <alignment horizontal="center" vertical="center" textRotation="255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4" borderId="27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15" xfId="0" applyFont="1" applyFill="1" applyBorder="1" applyAlignment="1" applyProtection="1">
      <alignment horizontal="left" vertical="top"/>
      <protection locked="0"/>
    </xf>
    <xf numFmtId="0" fontId="4" fillId="5" borderId="16" xfId="0" applyFont="1" applyFill="1" applyBorder="1" applyAlignment="1" applyProtection="1">
      <alignment horizontal="left" vertical="top"/>
      <protection locked="0"/>
    </xf>
    <xf numFmtId="0" fontId="4" fillId="5" borderId="4" xfId="0" applyFont="1" applyFill="1" applyBorder="1" applyAlignment="1" applyProtection="1">
      <alignment horizontal="left" vertical="top"/>
      <protection locked="0"/>
    </xf>
    <xf numFmtId="0" fontId="4" fillId="5" borderId="0" xfId="0" applyFont="1" applyFill="1" applyAlignment="1" applyProtection="1">
      <alignment horizontal="left" vertical="top"/>
      <protection locked="0"/>
    </xf>
    <xf numFmtId="0" fontId="4" fillId="5" borderId="5" xfId="0" applyFont="1" applyFill="1" applyBorder="1" applyAlignment="1" applyProtection="1">
      <alignment horizontal="left" vertical="top"/>
      <protection locked="0"/>
    </xf>
    <xf numFmtId="0" fontId="4" fillId="5" borderId="10" xfId="0" applyFont="1" applyFill="1" applyBorder="1" applyAlignment="1" applyProtection="1">
      <alignment horizontal="left" vertical="top"/>
      <protection locked="0"/>
    </xf>
    <xf numFmtId="0" fontId="4" fillId="5" borderId="17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 applyProtection="1">
      <alignment horizontal="left" vertical="top"/>
      <protection locked="0"/>
    </xf>
    <xf numFmtId="0" fontId="4" fillId="5" borderId="15" xfId="0" applyFont="1" applyFill="1" applyBorder="1" applyAlignment="1" applyProtection="1">
      <alignment horizontal="left" vertical="top" wrapText="1"/>
      <protection locked="0"/>
    </xf>
    <xf numFmtId="0" fontId="4" fillId="5" borderId="16" xfId="0" applyFont="1" applyFill="1" applyBorder="1" applyAlignment="1" applyProtection="1">
      <alignment horizontal="left" vertical="top" wrapText="1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5" borderId="17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vertical="center" shrinkToFit="1"/>
    </xf>
    <xf numFmtId="38" fontId="6" fillId="5" borderId="19" xfId="1" applyFont="1" applyFill="1" applyBorder="1" applyAlignment="1" applyProtection="1">
      <alignment vertical="center" wrapText="1"/>
      <protection locked="0"/>
    </xf>
    <xf numFmtId="38" fontId="6" fillId="5" borderId="21" xfId="1" applyFont="1" applyFill="1" applyBorder="1" applyAlignment="1" applyProtection="1">
      <alignment vertical="center" wrapText="1"/>
      <protection locked="0"/>
    </xf>
    <xf numFmtId="38" fontId="7" fillId="5" borderId="14" xfId="1" applyFont="1" applyFill="1" applyBorder="1" applyAlignment="1" applyProtection="1">
      <alignment horizontal="right" vertical="center"/>
      <protection locked="0"/>
    </xf>
    <xf numFmtId="38" fontId="7" fillId="5" borderId="16" xfId="1" applyFont="1" applyFill="1" applyBorder="1" applyAlignment="1" applyProtection="1">
      <alignment horizontal="right" vertical="center"/>
      <protection locked="0"/>
    </xf>
    <xf numFmtId="38" fontId="7" fillId="3" borderId="37" xfId="1" applyFont="1" applyFill="1" applyBorder="1" applyAlignment="1" applyProtection="1">
      <alignment horizontal="right" vertical="center"/>
    </xf>
    <xf numFmtId="38" fontId="7" fillId="3" borderId="38" xfId="1" applyFont="1" applyFill="1" applyBorder="1" applyAlignment="1" applyProtection="1">
      <alignment horizontal="right" vertical="center"/>
    </xf>
    <xf numFmtId="38" fontId="7" fillId="3" borderId="42" xfId="1" applyFont="1" applyFill="1" applyBorder="1" applyAlignment="1" applyProtection="1">
      <alignment horizontal="right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176" fontId="8" fillId="3" borderId="35" xfId="2" applyNumberFormat="1" applyFont="1" applyFill="1" applyBorder="1" applyAlignment="1" applyProtection="1">
      <alignment vertical="center"/>
    </xf>
    <xf numFmtId="176" fontId="8" fillId="3" borderId="36" xfId="2" applyNumberFormat="1" applyFont="1" applyFill="1" applyBorder="1" applyAlignment="1" applyProtection="1">
      <alignment vertical="center"/>
    </xf>
    <xf numFmtId="38" fontId="7" fillId="5" borderId="18" xfId="1" applyFont="1" applyFill="1" applyBorder="1" applyAlignment="1" applyProtection="1">
      <alignment vertical="center"/>
      <protection locked="0"/>
    </xf>
    <xf numFmtId="38" fontId="7" fillId="3" borderId="26" xfId="1" applyFont="1" applyFill="1" applyBorder="1" applyAlignment="1" applyProtection="1">
      <alignment vertical="center"/>
    </xf>
    <xf numFmtId="38" fontId="7" fillId="3" borderId="27" xfId="1" applyFont="1" applyFill="1" applyBorder="1" applyAlignment="1" applyProtection="1">
      <alignment vertical="center"/>
    </xf>
    <xf numFmtId="38" fontId="7" fillId="0" borderId="39" xfId="1" applyFont="1" applyBorder="1" applyAlignment="1" applyProtection="1">
      <alignment horizontal="right" vertical="center"/>
    </xf>
    <xf numFmtId="38" fontId="7" fillId="0" borderId="40" xfId="1" applyFont="1" applyBorder="1" applyAlignment="1" applyProtection="1">
      <alignment horizontal="right" vertical="center"/>
    </xf>
    <xf numFmtId="38" fontId="7" fillId="0" borderId="32" xfId="1" applyFont="1" applyBorder="1" applyAlignment="1" applyProtection="1">
      <alignment horizontal="right" vertical="center"/>
    </xf>
    <xf numFmtId="177" fontId="7" fillId="3" borderId="37" xfId="2" applyNumberFormat="1" applyFont="1" applyFill="1" applyBorder="1" applyAlignment="1" applyProtection="1">
      <alignment horizontal="right" vertical="center"/>
    </xf>
    <xf numFmtId="177" fontId="7" fillId="3" borderId="38" xfId="2" applyNumberFormat="1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</xf>
    <xf numFmtId="38" fontId="7" fillId="3" borderId="19" xfId="1" applyFont="1" applyFill="1" applyBorder="1" applyAlignment="1" applyProtection="1">
      <alignment vertical="center"/>
    </xf>
    <xf numFmtId="38" fontId="7" fillId="3" borderId="21" xfId="1" applyFont="1" applyFill="1" applyBorder="1" applyAlignment="1" applyProtection="1">
      <alignment vertical="center"/>
    </xf>
    <xf numFmtId="0" fontId="4" fillId="0" borderId="20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11" fillId="0" borderId="0" xfId="0" applyFont="1" applyAlignment="1" applyProtection="1">
      <alignment horizontal="center" vertical="center"/>
    </xf>
    <xf numFmtId="0" fontId="4" fillId="5" borderId="18" xfId="0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5"/>
  <sheetViews>
    <sheetView showGridLines="0" tabSelected="1" zoomScaleNormal="100" zoomScaleSheetLayoutView="100" workbookViewId="0">
      <selection activeCell="E5" sqref="E5:L5"/>
    </sheetView>
  </sheetViews>
  <sheetFormatPr defaultColWidth="9" defaultRowHeight="18" customHeight="1" x14ac:dyDescent="0.2"/>
  <cols>
    <col min="1" max="1" width="3" style="2" customWidth="1"/>
    <col min="2" max="2" width="13" style="1" customWidth="1"/>
    <col min="3" max="3" width="3.5" style="1" customWidth="1"/>
    <col min="4" max="4" width="12.19921875" style="1" customWidth="1"/>
    <col min="5" max="5" width="3.5" style="1" customWidth="1"/>
    <col min="6" max="6" width="12.19921875" style="1" customWidth="1"/>
    <col min="7" max="7" width="3.5" style="1" customWidth="1"/>
    <col min="8" max="8" width="12.796875" style="1" customWidth="1"/>
    <col min="9" max="9" width="3.5" style="1" customWidth="1"/>
    <col min="10" max="10" width="11.796875" style="1" customWidth="1"/>
    <col min="11" max="11" width="3.5" style="1" customWidth="1"/>
    <col min="12" max="12" width="14.5" style="1" customWidth="1"/>
    <col min="13" max="16384" width="9" style="1"/>
  </cols>
  <sheetData>
    <row r="1" spans="1:12" ht="38.950000000000003" customHeight="1" x14ac:dyDescent="0.2">
      <c r="A1" s="128" t="s">
        <v>47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9.9499999999999993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" customHeight="1" x14ac:dyDescent="0.2">
      <c r="B3" s="131" t="s">
        <v>44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22.05" customHeight="1" x14ac:dyDescent="0.2">
      <c r="B4" s="120" t="s">
        <v>13</v>
      </c>
      <c r="C4" s="120"/>
      <c r="D4" s="120"/>
      <c r="E4" s="130"/>
      <c r="F4" s="130"/>
      <c r="G4" s="130"/>
      <c r="H4" s="130"/>
      <c r="I4" s="130"/>
      <c r="J4" s="130"/>
      <c r="K4" s="130"/>
      <c r="L4" s="130"/>
    </row>
    <row r="5" spans="1:12" ht="22.05" customHeight="1" x14ac:dyDescent="0.2">
      <c r="B5" s="120" t="s">
        <v>14</v>
      </c>
      <c r="C5" s="120"/>
      <c r="D5" s="120"/>
      <c r="E5" s="130"/>
      <c r="F5" s="130"/>
      <c r="G5" s="130"/>
      <c r="H5" s="130"/>
      <c r="I5" s="130"/>
      <c r="J5" s="130"/>
      <c r="K5" s="130"/>
      <c r="L5" s="130"/>
    </row>
    <row r="6" spans="1:12" ht="22.05" customHeight="1" x14ac:dyDescent="0.2">
      <c r="B6" s="120" t="s">
        <v>15</v>
      </c>
      <c r="C6" s="120"/>
      <c r="D6" s="120"/>
      <c r="E6" s="130"/>
      <c r="F6" s="130"/>
      <c r="G6" s="130"/>
      <c r="H6" s="130"/>
      <c r="I6" s="130"/>
      <c r="J6" s="130"/>
      <c r="K6" s="130"/>
      <c r="L6" s="130"/>
    </row>
    <row r="7" spans="1:12" s="4" customFormat="1" ht="22.05" customHeight="1" x14ac:dyDescent="0.2">
      <c r="B7" s="5" t="s">
        <v>16</v>
      </c>
      <c r="C7" s="129"/>
      <c r="D7" s="129"/>
      <c r="E7" s="120" t="s">
        <v>17</v>
      </c>
      <c r="F7" s="120"/>
      <c r="G7" s="129"/>
      <c r="H7" s="129"/>
      <c r="I7" s="120" t="s">
        <v>18</v>
      </c>
      <c r="J7" s="120"/>
      <c r="K7" s="129"/>
      <c r="L7" s="129"/>
    </row>
    <row r="8" spans="1:12" s="4" customFormat="1" ht="22.05" customHeight="1" x14ac:dyDescent="0.2">
      <c r="A8" s="6"/>
      <c r="B8" s="5" t="s">
        <v>19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12" s="8" customFormat="1" ht="22.05" customHeight="1" x14ac:dyDescent="0.2">
      <c r="A9" s="7"/>
      <c r="B9" s="5" t="s">
        <v>0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12" s="8" customFormat="1" ht="18" customHeight="1" x14ac:dyDescent="0.2">
      <c r="A10" s="7"/>
      <c r="B10" s="9"/>
      <c r="D10" s="10"/>
      <c r="E10" s="4"/>
      <c r="K10" s="11"/>
      <c r="L10" s="11"/>
    </row>
    <row r="11" spans="1:12" s="8" customFormat="1" ht="18" customHeight="1" x14ac:dyDescent="0.2">
      <c r="A11" s="6" t="s">
        <v>26</v>
      </c>
      <c r="B11" s="12" t="s">
        <v>45</v>
      </c>
      <c r="D11" s="10"/>
      <c r="E11" s="4"/>
      <c r="J11" s="13" t="s">
        <v>11</v>
      </c>
      <c r="K11" s="11"/>
      <c r="L11" s="11"/>
    </row>
    <row r="12" spans="1:12" s="8" customFormat="1" ht="18" customHeight="1" x14ac:dyDescent="0.2">
      <c r="A12" s="7"/>
      <c r="B12" s="132"/>
      <c r="C12" s="132"/>
      <c r="D12" s="132"/>
      <c r="E12" s="123" t="s">
        <v>62</v>
      </c>
      <c r="F12" s="123"/>
      <c r="G12" s="121" t="s">
        <v>43</v>
      </c>
      <c r="H12" s="121"/>
      <c r="I12" s="121" t="s">
        <v>8</v>
      </c>
      <c r="J12" s="121"/>
      <c r="K12" s="11"/>
      <c r="L12" s="11"/>
    </row>
    <row r="13" spans="1:12" s="8" customFormat="1" ht="18" customHeight="1" x14ac:dyDescent="0.2">
      <c r="A13" s="7"/>
      <c r="B13" s="132"/>
      <c r="C13" s="132"/>
      <c r="D13" s="132"/>
      <c r="E13" s="122" t="s">
        <v>9</v>
      </c>
      <c r="F13" s="122"/>
      <c r="G13" s="122" t="s">
        <v>9</v>
      </c>
      <c r="H13" s="122"/>
      <c r="I13" s="122" t="s">
        <v>9</v>
      </c>
      <c r="J13" s="122"/>
    </row>
    <row r="14" spans="1:12" s="8" customFormat="1" ht="22.05" customHeight="1" x14ac:dyDescent="0.2">
      <c r="A14" s="7"/>
      <c r="B14" s="120" t="s">
        <v>20</v>
      </c>
      <c r="C14" s="120"/>
      <c r="D14" s="120"/>
      <c r="E14" s="109"/>
      <c r="F14" s="109"/>
      <c r="G14" s="109"/>
      <c r="H14" s="109"/>
      <c r="I14" s="109"/>
      <c r="J14" s="109"/>
      <c r="K14" s="11"/>
      <c r="L14" s="11"/>
    </row>
    <row r="15" spans="1:12" s="8" customFormat="1" ht="22.05" customHeight="1" x14ac:dyDescent="0.2">
      <c r="A15" s="7"/>
      <c r="B15" s="120" t="s">
        <v>21</v>
      </c>
      <c r="C15" s="120"/>
      <c r="D15" s="120"/>
      <c r="E15" s="109"/>
      <c r="F15" s="109"/>
      <c r="G15" s="109"/>
      <c r="H15" s="109"/>
      <c r="I15" s="109"/>
      <c r="J15" s="109"/>
      <c r="K15" s="11"/>
      <c r="L15" s="11"/>
    </row>
    <row r="16" spans="1:12" s="8" customFormat="1" ht="22.05" customHeight="1" x14ac:dyDescent="0.2">
      <c r="A16" s="7"/>
      <c r="B16" s="120" t="s">
        <v>22</v>
      </c>
      <c r="C16" s="120"/>
      <c r="D16" s="120"/>
      <c r="E16" s="109"/>
      <c r="F16" s="109"/>
      <c r="G16" s="109"/>
      <c r="H16" s="109"/>
      <c r="I16" s="109"/>
      <c r="J16" s="109"/>
      <c r="K16" s="11"/>
      <c r="L16" s="11"/>
    </row>
    <row r="17" spans="1:12" s="8" customFormat="1" ht="22.05" customHeight="1" thickBot="1" x14ac:dyDescent="0.25">
      <c r="A17" s="7"/>
      <c r="B17" s="120" t="s">
        <v>23</v>
      </c>
      <c r="C17" s="120"/>
      <c r="D17" s="120"/>
      <c r="E17" s="110" t="str">
        <f>IF(COUNTA(E14:F16)=0,"",SUM(E14:F16))</f>
        <v/>
      </c>
      <c r="F17" s="111"/>
      <c r="G17" s="124" t="str">
        <f>IF(COUNTA(G14:H16)=0,"",SUM(G14:H16))</f>
        <v/>
      </c>
      <c r="H17" s="125"/>
      <c r="I17" s="124" t="str">
        <f>IF(COUNTA(I14:J16)=0,"",SUM(I14:J16))</f>
        <v/>
      </c>
      <c r="J17" s="125"/>
      <c r="K17" s="11"/>
      <c r="L17" s="11"/>
    </row>
    <row r="18" spans="1:12" s="8" customFormat="1" ht="22.05" customHeight="1" thickBot="1" x14ac:dyDescent="0.25">
      <c r="A18" s="7"/>
      <c r="B18" s="120" t="s">
        <v>24</v>
      </c>
      <c r="C18" s="120"/>
      <c r="D18" s="120"/>
      <c r="E18" s="105"/>
      <c r="F18" s="106"/>
      <c r="G18" s="107" t="str">
        <f>IFERROR(ROUNDDOWN((G17-E17)/E17*100,1),"")</f>
        <v/>
      </c>
      <c r="H18" s="108"/>
      <c r="I18" s="107" t="str">
        <f>IFERROR(ROUNDDOWN((I17-G17)/G17*100,1),"")</f>
        <v/>
      </c>
      <c r="J18" s="108"/>
      <c r="K18" s="11"/>
      <c r="L18" s="11"/>
    </row>
    <row r="19" spans="1:12" s="8" customFormat="1" ht="18" customHeight="1" x14ac:dyDescent="0.2">
      <c r="A19" s="7"/>
      <c r="B19" s="126"/>
      <c r="C19" s="126"/>
      <c r="D19" s="126"/>
      <c r="E19" s="126"/>
      <c r="F19" s="126"/>
      <c r="G19" s="127"/>
      <c r="H19" s="15" t="s">
        <v>76</v>
      </c>
      <c r="I19" s="16"/>
      <c r="J19" s="15" t="str">
        <f>H19</f>
        <v>(＋1.0％以上)</v>
      </c>
      <c r="K19" s="11"/>
      <c r="L19" s="11"/>
    </row>
    <row r="20" spans="1:12" s="8" customFormat="1" ht="18" customHeight="1" x14ac:dyDescent="0.2">
      <c r="A20" s="7"/>
      <c r="B20" s="127" t="s">
        <v>66</v>
      </c>
      <c r="C20" s="127"/>
      <c r="D20" s="127"/>
      <c r="E20" s="127"/>
      <c r="F20" s="127"/>
      <c r="G20" s="127"/>
      <c r="H20" s="15"/>
      <c r="I20" s="16"/>
      <c r="J20" s="15"/>
      <c r="K20" s="11"/>
      <c r="L20" s="11"/>
    </row>
    <row r="21" spans="1:12" s="8" customFormat="1" ht="18" customHeight="1" x14ac:dyDescent="0.2">
      <c r="A21" s="7"/>
      <c r="B21" s="37" t="s">
        <v>79</v>
      </c>
      <c r="C21" s="14"/>
      <c r="D21" s="14"/>
      <c r="E21" s="14"/>
      <c r="F21" s="14"/>
      <c r="G21" s="14"/>
      <c r="H21" s="15"/>
      <c r="I21" s="16"/>
      <c r="J21" s="15"/>
      <c r="K21" s="11"/>
      <c r="L21" s="11"/>
    </row>
    <row r="22" spans="1:12" s="8" customFormat="1" ht="18" customHeight="1" x14ac:dyDescent="0.2">
      <c r="A22" s="7"/>
      <c r="B22" s="9"/>
      <c r="D22" s="10"/>
      <c r="E22" s="4"/>
      <c r="K22" s="11"/>
      <c r="L22" s="11"/>
    </row>
    <row r="23" spans="1:12" s="8" customFormat="1" ht="20.95" customHeight="1" x14ac:dyDescent="0.2">
      <c r="A23" s="6" t="s">
        <v>27</v>
      </c>
      <c r="B23" s="12" t="s">
        <v>25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s="8" customFormat="1" ht="29.55" customHeight="1" x14ac:dyDescent="0.2">
      <c r="A24" s="6"/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2"/>
    </row>
    <row r="25" spans="1:12" s="8" customFormat="1" ht="29.95" customHeight="1" x14ac:dyDescent="0.2">
      <c r="A25" s="6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5"/>
    </row>
    <row r="26" spans="1:12" s="8" customFormat="1" ht="29.55" customHeight="1" x14ac:dyDescent="0.2">
      <c r="A26" s="17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8"/>
    </row>
    <row r="27" spans="1:12" s="8" customFormat="1" ht="7" customHeight="1" x14ac:dyDescent="0.2">
      <c r="A27" s="1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s="8" customFormat="1" ht="18.55" customHeight="1" x14ac:dyDescent="0.2">
      <c r="A28" s="6" t="s">
        <v>28</v>
      </c>
      <c r="B28" s="12" t="s">
        <v>74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s="8" customFormat="1" ht="38.950000000000003" customHeight="1" x14ac:dyDescent="0.2">
      <c r="A29" s="6"/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2"/>
    </row>
    <row r="30" spans="1:12" s="8" customFormat="1" ht="38.950000000000003" customHeight="1" x14ac:dyDescent="0.2">
      <c r="A30" s="6"/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5"/>
    </row>
    <row r="31" spans="1:12" s="8" customFormat="1" ht="38.950000000000003" customHeight="1" x14ac:dyDescent="0.2">
      <c r="A31" s="17"/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8"/>
    </row>
    <row r="32" spans="1:12" s="8" customFormat="1" ht="7" customHeight="1" x14ac:dyDescent="0.2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8" customFormat="1" ht="20.95" customHeight="1" x14ac:dyDescent="0.2">
      <c r="A33" s="6" t="s">
        <v>29</v>
      </c>
      <c r="B33" s="12" t="s">
        <v>73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8" customFormat="1" ht="29.55" customHeight="1" x14ac:dyDescent="0.2">
      <c r="A34" s="6"/>
      <c r="B34" s="80"/>
      <c r="C34" s="89"/>
      <c r="D34" s="89"/>
      <c r="E34" s="89"/>
      <c r="F34" s="89"/>
      <c r="G34" s="89"/>
      <c r="H34" s="89"/>
      <c r="I34" s="89"/>
      <c r="J34" s="89"/>
      <c r="K34" s="89"/>
      <c r="L34" s="90"/>
    </row>
    <row r="35" spans="1:12" s="8" customFormat="1" ht="38.950000000000003" customHeight="1" x14ac:dyDescent="0.2">
      <c r="A35" s="6"/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3"/>
    </row>
    <row r="36" spans="1:12" s="8" customFormat="1" ht="38.950000000000003" customHeight="1" x14ac:dyDescent="0.2">
      <c r="A36" s="17"/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6"/>
    </row>
    <row r="37" spans="1:12" s="8" customFormat="1" ht="7" customHeight="1" x14ac:dyDescent="0.2">
      <c r="A37" s="1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8" customFormat="1" ht="18.55" customHeight="1" x14ac:dyDescent="0.2">
      <c r="A38" s="1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8" customFormat="1" ht="18.55" customHeight="1" x14ac:dyDescent="0.2">
      <c r="A39" s="6" t="s">
        <v>30</v>
      </c>
      <c r="B39" s="12" t="s">
        <v>72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s="8" customFormat="1" ht="40.049999999999997" customHeight="1" x14ac:dyDescent="0.2">
      <c r="A40" s="6"/>
      <c r="B40" s="80"/>
      <c r="C40" s="89"/>
      <c r="D40" s="89"/>
      <c r="E40" s="89"/>
      <c r="F40" s="89"/>
      <c r="G40" s="89"/>
      <c r="H40" s="89"/>
      <c r="I40" s="89"/>
      <c r="J40" s="89"/>
      <c r="K40" s="89"/>
      <c r="L40" s="90"/>
    </row>
    <row r="41" spans="1:12" s="8" customFormat="1" ht="40.049999999999997" customHeight="1" x14ac:dyDescent="0.2">
      <c r="A41" s="6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3"/>
    </row>
    <row r="42" spans="1:12" s="8" customFormat="1" ht="40.049999999999997" customHeight="1" x14ac:dyDescent="0.2">
      <c r="A42" s="17"/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6"/>
    </row>
    <row r="43" spans="1:12" s="8" customFormat="1" ht="7" customHeight="1" x14ac:dyDescent="0.2">
      <c r="A43" s="17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s="8" customFormat="1" ht="18.55" customHeight="1" x14ac:dyDescent="0.2">
      <c r="A44" s="6" t="s">
        <v>46</v>
      </c>
      <c r="B44" s="12" t="s">
        <v>71</v>
      </c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8" customFormat="1" ht="40.049999999999997" customHeight="1" x14ac:dyDescent="0.2">
      <c r="A45" s="6"/>
      <c r="B45" s="80"/>
      <c r="C45" s="89"/>
      <c r="D45" s="89"/>
      <c r="E45" s="89"/>
      <c r="F45" s="89"/>
      <c r="G45" s="89"/>
      <c r="H45" s="89"/>
      <c r="I45" s="89"/>
      <c r="J45" s="89"/>
      <c r="K45" s="89"/>
      <c r="L45" s="90"/>
    </row>
    <row r="46" spans="1:12" s="8" customFormat="1" ht="40.049999999999997" customHeight="1" x14ac:dyDescent="0.2">
      <c r="A46" s="6"/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3"/>
    </row>
    <row r="47" spans="1:12" s="8" customFormat="1" ht="40.049999999999997" customHeight="1" x14ac:dyDescent="0.2">
      <c r="A47" s="6"/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3"/>
    </row>
    <row r="48" spans="1:12" s="8" customFormat="1" ht="40.049999999999997" customHeight="1" x14ac:dyDescent="0.2">
      <c r="A48" s="17"/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6"/>
    </row>
    <row r="49" spans="1:12" s="8" customFormat="1" ht="7" customHeight="1" x14ac:dyDescent="0.2">
      <c r="A49" s="1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s="8" customFormat="1" ht="18.55" customHeight="1" x14ac:dyDescent="0.2">
      <c r="A50" s="6" t="s">
        <v>63</v>
      </c>
      <c r="B50" s="97" t="s">
        <v>65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</row>
    <row r="51" spans="1:12" s="8" customFormat="1" ht="40.049999999999997" customHeight="1" x14ac:dyDescent="0.2">
      <c r="A51" s="6"/>
      <c r="B51" s="80"/>
      <c r="C51" s="89"/>
      <c r="D51" s="89"/>
      <c r="E51" s="89"/>
      <c r="F51" s="89"/>
      <c r="G51" s="89"/>
      <c r="H51" s="89"/>
      <c r="I51" s="89"/>
      <c r="J51" s="89"/>
      <c r="K51" s="89"/>
      <c r="L51" s="90"/>
    </row>
    <row r="52" spans="1:12" s="8" customFormat="1" ht="40.049999999999997" customHeight="1" x14ac:dyDescent="0.2">
      <c r="A52" s="6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3"/>
    </row>
    <row r="53" spans="1:12" s="8" customFormat="1" ht="40.049999999999997" customHeight="1" x14ac:dyDescent="0.2">
      <c r="A53" s="6"/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3"/>
    </row>
    <row r="54" spans="1:12" s="8" customFormat="1" ht="40.049999999999997" customHeight="1" x14ac:dyDescent="0.2">
      <c r="A54" s="17"/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6"/>
    </row>
    <row r="55" spans="1:12" s="8" customFormat="1" ht="7" customHeight="1" x14ac:dyDescent="0.2">
      <c r="A55" s="17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s="8" customFormat="1" ht="18" customHeight="1" x14ac:dyDescent="0.2">
      <c r="A56" s="6" t="s">
        <v>64</v>
      </c>
      <c r="B56" s="12" t="s">
        <v>75</v>
      </c>
    </row>
    <row r="57" spans="1:12" s="8" customFormat="1" ht="18" customHeight="1" x14ac:dyDescent="0.2">
      <c r="A57" s="17"/>
      <c r="B57" s="70" t="s">
        <v>31</v>
      </c>
      <c r="C57" s="71"/>
      <c r="D57" s="71"/>
      <c r="E57" s="71"/>
      <c r="F57" s="79"/>
      <c r="G57" s="70" t="s">
        <v>32</v>
      </c>
      <c r="H57" s="71"/>
      <c r="I57" s="70" t="s">
        <v>49</v>
      </c>
      <c r="J57" s="71"/>
      <c r="K57" s="79"/>
      <c r="L57" s="18" t="s">
        <v>48</v>
      </c>
    </row>
    <row r="58" spans="1:12" s="8" customFormat="1" ht="18" customHeight="1" x14ac:dyDescent="0.2">
      <c r="A58" s="17"/>
      <c r="B58" s="19" t="s">
        <v>33</v>
      </c>
      <c r="C58" s="76" t="s">
        <v>34</v>
      </c>
      <c r="D58" s="77"/>
      <c r="E58" s="77"/>
      <c r="F58" s="78"/>
      <c r="G58" s="98"/>
      <c r="H58" s="99"/>
      <c r="I58" s="72" t="s">
        <v>50</v>
      </c>
      <c r="J58" s="20" t="s">
        <v>53</v>
      </c>
      <c r="K58" s="21"/>
      <c r="L58" s="39"/>
    </row>
    <row r="59" spans="1:12" s="8" customFormat="1" ht="18" customHeight="1" x14ac:dyDescent="0.2">
      <c r="A59" s="17"/>
      <c r="B59" s="22"/>
      <c r="C59" s="52"/>
      <c r="D59" s="75"/>
      <c r="E59" s="75"/>
      <c r="F59" s="53"/>
      <c r="G59" s="46"/>
      <c r="H59" s="47"/>
      <c r="I59" s="73"/>
      <c r="J59" s="52"/>
      <c r="K59" s="53"/>
      <c r="L59" s="40"/>
    </row>
    <row r="60" spans="1:12" s="8" customFormat="1" ht="18" customHeight="1" x14ac:dyDescent="0.2">
      <c r="A60" s="17"/>
      <c r="B60" s="22"/>
      <c r="C60" s="76" t="s">
        <v>35</v>
      </c>
      <c r="D60" s="77"/>
      <c r="E60" s="77"/>
      <c r="F60" s="78"/>
      <c r="G60" s="48"/>
      <c r="H60" s="49"/>
      <c r="I60" s="73"/>
      <c r="J60" s="20" t="s">
        <v>54</v>
      </c>
      <c r="K60" s="21"/>
      <c r="L60" s="39"/>
    </row>
    <row r="61" spans="1:12" s="8" customFormat="1" ht="18" customHeight="1" x14ac:dyDescent="0.2">
      <c r="A61" s="17"/>
      <c r="B61" s="22"/>
      <c r="C61" s="52"/>
      <c r="D61" s="75"/>
      <c r="E61" s="75"/>
      <c r="F61" s="53"/>
      <c r="G61" s="46"/>
      <c r="H61" s="47"/>
      <c r="I61" s="73"/>
      <c r="J61" s="54"/>
      <c r="K61" s="55"/>
      <c r="L61" s="41"/>
    </row>
    <row r="62" spans="1:12" s="8" customFormat="1" ht="18" customHeight="1" x14ac:dyDescent="0.2">
      <c r="A62" s="17"/>
      <c r="B62" s="22"/>
      <c r="C62" s="76" t="s">
        <v>36</v>
      </c>
      <c r="D62" s="77"/>
      <c r="E62" s="77"/>
      <c r="F62" s="78"/>
      <c r="G62" s="48"/>
      <c r="H62" s="49"/>
      <c r="I62" s="73"/>
      <c r="J62" s="54"/>
      <c r="K62" s="55"/>
      <c r="L62" s="41"/>
    </row>
    <row r="63" spans="1:12" s="8" customFormat="1" ht="18" customHeight="1" x14ac:dyDescent="0.2">
      <c r="A63" s="17"/>
      <c r="B63" s="22"/>
      <c r="C63" s="52"/>
      <c r="D63" s="75"/>
      <c r="E63" s="75"/>
      <c r="F63" s="53"/>
      <c r="G63" s="46"/>
      <c r="H63" s="47"/>
      <c r="I63" s="73"/>
      <c r="J63" s="54"/>
      <c r="K63" s="55"/>
      <c r="L63" s="41"/>
    </row>
    <row r="64" spans="1:12" s="8" customFormat="1" ht="18" customHeight="1" x14ac:dyDescent="0.2">
      <c r="A64" s="17"/>
      <c r="B64" s="23"/>
      <c r="C64" s="67" t="s">
        <v>60</v>
      </c>
      <c r="D64" s="68"/>
      <c r="E64" s="68"/>
      <c r="F64" s="69"/>
      <c r="G64" s="51" t="str">
        <f>IF(COUNTA(G58:H63)=0,"",(SUM(G58:H63)))</f>
        <v/>
      </c>
      <c r="H64" s="51"/>
      <c r="I64" s="74"/>
      <c r="J64" s="52"/>
      <c r="K64" s="53"/>
      <c r="L64" s="40"/>
    </row>
    <row r="65" spans="1:12" s="8" customFormat="1" ht="18" customHeight="1" x14ac:dyDescent="0.2">
      <c r="A65" s="17"/>
      <c r="B65" s="19" t="s">
        <v>40</v>
      </c>
      <c r="C65" s="76" t="s">
        <v>37</v>
      </c>
      <c r="D65" s="77"/>
      <c r="E65" s="77"/>
      <c r="F65" s="78"/>
      <c r="G65" s="48"/>
      <c r="H65" s="49"/>
      <c r="I65" s="72" t="s">
        <v>51</v>
      </c>
      <c r="J65" s="20" t="s">
        <v>55</v>
      </c>
      <c r="K65" s="21"/>
      <c r="L65" s="39"/>
    </row>
    <row r="66" spans="1:12" s="8" customFormat="1" ht="17.75" customHeight="1" x14ac:dyDescent="0.2">
      <c r="A66" s="17"/>
      <c r="B66" s="22"/>
      <c r="C66" s="52"/>
      <c r="D66" s="75"/>
      <c r="E66" s="75"/>
      <c r="F66" s="53"/>
      <c r="G66" s="46"/>
      <c r="H66" s="47"/>
      <c r="I66" s="73"/>
      <c r="J66" s="52"/>
      <c r="K66" s="53"/>
      <c r="L66" s="40"/>
    </row>
    <row r="67" spans="1:12" s="8" customFormat="1" ht="18" customHeight="1" x14ac:dyDescent="0.2">
      <c r="A67" s="17"/>
      <c r="B67" s="22"/>
      <c r="C67" s="76" t="s">
        <v>38</v>
      </c>
      <c r="D67" s="77"/>
      <c r="E67" s="77"/>
      <c r="F67" s="78"/>
      <c r="G67" s="48"/>
      <c r="H67" s="49"/>
      <c r="I67" s="73"/>
      <c r="J67" s="20" t="s">
        <v>56</v>
      </c>
      <c r="K67" s="21"/>
      <c r="L67" s="39"/>
    </row>
    <row r="68" spans="1:12" s="8" customFormat="1" ht="18" customHeight="1" x14ac:dyDescent="0.2">
      <c r="A68" s="17"/>
      <c r="B68" s="22"/>
      <c r="C68" s="52"/>
      <c r="D68" s="75"/>
      <c r="E68" s="75"/>
      <c r="F68" s="53"/>
      <c r="G68" s="46"/>
      <c r="H68" s="47"/>
      <c r="I68" s="74"/>
      <c r="J68" s="52"/>
      <c r="K68" s="53"/>
      <c r="L68" s="40"/>
    </row>
    <row r="69" spans="1:12" s="8" customFormat="1" ht="17.75" customHeight="1" x14ac:dyDescent="0.2">
      <c r="A69" s="17"/>
      <c r="B69" s="22"/>
      <c r="C69" s="76" t="s">
        <v>39</v>
      </c>
      <c r="D69" s="77"/>
      <c r="E69" s="77"/>
      <c r="F69" s="78"/>
      <c r="G69" s="48"/>
      <c r="H69" s="49"/>
      <c r="I69" s="72" t="s">
        <v>52</v>
      </c>
      <c r="J69" s="20" t="s">
        <v>57</v>
      </c>
      <c r="K69" s="21"/>
      <c r="L69" s="39"/>
    </row>
    <row r="70" spans="1:12" s="8" customFormat="1" ht="17.75" customHeight="1" x14ac:dyDescent="0.2">
      <c r="A70" s="17"/>
      <c r="B70" s="22"/>
      <c r="C70" s="52"/>
      <c r="D70" s="75"/>
      <c r="E70" s="75"/>
      <c r="F70" s="53"/>
      <c r="G70" s="46"/>
      <c r="H70" s="47"/>
      <c r="I70" s="73"/>
      <c r="J70" s="54"/>
      <c r="K70" s="55"/>
      <c r="L70" s="41"/>
    </row>
    <row r="71" spans="1:12" s="8" customFormat="1" ht="18" customHeight="1" x14ac:dyDescent="0.2">
      <c r="A71" s="17"/>
      <c r="B71" s="23"/>
      <c r="C71" s="67" t="s">
        <v>61</v>
      </c>
      <c r="D71" s="68"/>
      <c r="E71" s="68"/>
      <c r="F71" s="69"/>
      <c r="G71" s="51" t="str">
        <f>IF(COUNTA(G65:H70)=0,"",(SUM(G65:H70)))</f>
        <v/>
      </c>
      <c r="H71" s="51"/>
      <c r="I71" s="74"/>
      <c r="J71" s="52"/>
      <c r="K71" s="53"/>
      <c r="L71" s="40"/>
    </row>
    <row r="72" spans="1:12" s="8" customFormat="1" ht="18" customHeight="1" x14ac:dyDescent="0.2">
      <c r="A72" s="6"/>
      <c r="B72" s="50" t="s">
        <v>59</v>
      </c>
      <c r="C72" s="50"/>
      <c r="D72" s="50"/>
      <c r="E72" s="50"/>
      <c r="F72" s="50"/>
      <c r="G72" s="56" t="str">
        <f>IF(G64="","",IF(G71="","",(G64+G71)))</f>
        <v/>
      </c>
      <c r="H72" s="56"/>
      <c r="I72" s="50" t="s">
        <v>58</v>
      </c>
      <c r="J72" s="50"/>
      <c r="K72" s="50"/>
      <c r="L72" s="38" t="str">
        <f>IF(COUNTA(L58:L71)=0,"",(SUM(L58:L71)))</f>
        <v/>
      </c>
    </row>
    <row r="73" spans="1:12" s="8" customFormat="1" ht="18" customHeight="1" x14ac:dyDescent="0.2">
      <c r="A73" s="6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2" s="8" customFormat="1" ht="27.95" customHeight="1" x14ac:dyDescent="0.2">
      <c r="A74" s="6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2" s="8" customFormat="1" ht="20.95" customHeight="1" x14ac:dyDescent="0.2">
      <c r="A75" s="24">
        <v>9</v>
      </c>
      <c r="B75" s="25" t="s">
        <v>10</v>
      </c>
      <c r="L75" s="13" t="s">
        <v>11</v>
      </c>
    </row>
    <row r="76" spans="1:12" s="8" customFormat="1" ht="18" customHeight="1" x14ac:dyDescent="0.2">
      <c r="A76" s="17"/>
      <c r="B76" s="26"/>
      <c r="C76" s="118" t="s">
        <v>8</v>
      </c>
      <c r="D76" s="118"/>
      <c r="E76" s="118" t="s">
        <v>5</v>
      </c>
      <c r="F76" s="118"/>
      <c r="G76" s="118" t="s">
        <v>6</v>
      </c>
      <c r="H76" s="118"/>
      <c r="I76" s="118" t="s">
        <v>7</v>
      </c>
      <c r="J76" s="118"/>
      <c r="K76" s="118" t="s">
        <v>77</v>
      </c>
      <c r="L76" s="119"/>
    </row>
    <row r="77" spans="1:12" s="8" customFormat="1" ht="18" customHeight="1" x14ac:dyDescent="0.2">
      <c r="A77" s="17"/>
      <c r="B77" s="27"/>
      <c r="C77" s="117" t="s">
        <v>9</v>
      </c>
      <c r="D77" s="117"/>
      <c r="E77" s="117" t="s">
        <v>9</v>
      </c>
      <c r="F77" s="117"/>
      <c r="G77" s="117" t="s">
        <v>9</v>
      </c>
      <c r="H77" s="117"/>
      <c r="I77" s="117" t="s">
        <v>9</v>
      </c>
      <c r="J77" s="117"/>
      <c r="K77" s="117" t="s">
        <v>9</v>
      </c>
      <c r="L77" s="117"/>
    </row>
    <row r="78" spans="1:12" s="8" customFormat="1" ht="22.3" customHeight="1" x14ac:dyDescent="0.2">
      <c r="A78" s="17"/>
      <c r="B78" s="28" t="s">
        <v>1</v>
      </c>
      <c r="C78" s="43"/>
      <c r="D78" s="44"/>
      <c r="E78" s="43"/>
      <c r="F78" s="44"/>
      <c r="G78" s="43"/>
      <c r="H78" s="44"/>
      <c r="I78" s="43"/>
      <c r="J78" s="44"/>
      <c r="K78" s="43"/>
      <c r="L78" s="45"/>
    </row>
    <row r="79" spans="1:12" s="8" customFormat="1" ht="22.05" customHeight="1" x14ac:dyDescent="0.2">
      <c r="A79" s="17"/>
      <c r="B79" s="28" t="s">
        <v>41</v>
      </c>
      <c r="C79" s="43"/>
      <c r="D79" s="44"/>
      <c r="E79" s="43"/>
      <c r="F79" s="44"/>
      <c r="G79" s="43"/>
      <c r="H79" s="44"/>
      <c r="I79" s="43"/>
      <c r="J79" s="44"/>
      <c r="K79" s="43"/>
      <c r="L79" s="45"/>
    </row>
    <row r="80" spans="1:12" s="8" customFormat="1" ht="20.45" x14ac:dyDescent="0.2">
      <c r="A80" s="17"/>
      <c r="B80" s="42" t="s">
        <v>80</v>
      </c>
      <c r="C80" s="43"/>
      <c r="D80" s="44"/>
      <c r="E80" s="43"/>
      <c r="F80" s="44"/>
      <c r="G80" s="43"/>
      <c r="H80" s="44"/>
      <c r="I80" s="43"/>
      <c r="J80" s="44"/>
      <c r="K80" s="43"/>
      <c r="L80" s="45"/>
    </row>
    <row r="81" spans="1:13" s="8" customFormat="1" ht="20.45" customHeight="1" x14ac:dyDescent="0.2">
      <c r="A81" s="17"/>
      <c r="B81" s="42" t="s">
        <v>81</v>
      </c>
      <c r="C81" s="43"/>
      <c r="D81" s="44"/>
      <c r="E81" s="43"/>
      <c r="F81" s="44"/>
      <c r="G81" s="43"/>
      <c r="H81" s="44"/>
      <c r="I81" s="43"/>
      <c r="J81" s="44"/>
      <c r="K81" s="43"/>
      <c r="L81" s="45"/>
    </row>
    <row r="82" spans="1:13" s="8" customFormat="1" ht="28.5" customHeight="1" x14ac:dyDescent="0.2">
      <c r="A82" s="17"/>
      <c r="B82" s="29" t="s">
        <v>70</v>
      </c>
      <c r="C82" s="57" t="str">
        <f>IF(COUNTA(C78:D79)=0,"",(C78-C79))</f>
        <v/>
      </c>
      <c r="D82" s="58"/>
      <c r="E82" s="57" t="str">
        <f t="shared" ref="E82" si="0">IF(COUNTA(E78:F79)=0,"",(E78-E79))</f>
        <v/>
      </c>
      <c r="F82" s="58"/>
      <c r="G82" s="57" t="str">
        <f t="shared" ref="G82" si="1">IF(COUNTA(G78:H79)=0,"",(G78-G79))</f>
        <v/>
      </c>
      <c r="H82" s="58"/>
      <c r="I82" s="57" t="str">
        <f t="shared" ref="I82" si="2">IF(COUNTA(I78:J79)=0,"",(I78-I79))</f>
        <v/>
      </c>
      <c r="J82" s="58"/>
      <c r="K82" s="57" t="str">
        <f>IF(COUNTA(K78:L79)=0,"",(K78-K79))</f>
        <v/>
      </c>
      <c r="L82" s="59"/>
      <c r="M82" s="30"/>
    </row>
    <row r="83" spans="1:13" s="8" customFormat="1" ht="22.05" customHeight="1" x14ac:dyDescent="0.2">
      <c r="A83" s="17"/>
      <c r="B83" s="31" t="s">
        <v>67</v>
      </c>
      <c r="C83" s="61"/>
      <c r="D83" s="62"/>
      <c r="E83" s="61"/>
      <c r="F83" s="62"/>
      <c r="G83" s="61"/>
      <c r="H83" s="62"/>
      <c r="I83" s="61"/>
      <c r="J83" s="62"/>
      <c r="K83" s="61"/>
      <c r="L83" s="62"/>
    </row>
    <row r="84" spans="1:13" s="8" customFormat="1" ht="22.05" customHeight="1" x14ac:dyDescent="0.2">
      <c r="A84" s="17"/>
      <c r="B84" s="31" t="s">
        <v>68</v>
      </c>
      <c r="C84" s="61"/>
      <c r="D84" s="62"/>
      <c r="E84" s="61"/>
      <c r="F84" s="62"/>
      <c r="G84" s="61"/>
      <c r="H84" s="62"/>
      <c r="I84" s="61"/>
      <c r="J84" s="62"/>
      <c r="K84" s="61"/>
      <c r="L84" s="62"/>
    </row>
    <row r="85" spans="1:13" s="8" customFormat="1" ht="22.05" customHeight="1" x14ac:dyDescent="0.2">
      <c r="A85" s="17"/>
      <c r="B85" s="31" t="s">
        <v>69</v>
      </c>
      <c r="C85" s="61"/>
      <c r="D85" s="62"/>
      <c r="E85" s="61"/>
      <c r="F85" s="62"/>
      <c r="G85" s="61"/>
      <c r="H85" s="62"/>
      <c r="I85" s="61"/>
      <c r="J85" s="62"/>
      <c r="K85" s="61"/>
      <c r="L85" s="62"/>
    </row>
    <row r="86" spans="1:13" s="8" customFormat="1" ht="22.05" customHeight="1" x14ac:dyDescent="0.2">
      <c r="A86" s="17"/>
      <c r="B86" s="32" t="s">
        <v>42</v>
      </c>
      <c r="C86" s="57" t="str">
        <f>IF(COUNTA(C83:D85)=0,"",SUM(C83:D85))</f>
        <v/>
      </c>
      <c r="D86" s="58"/>
      <c r="E86" s="57" t="str">
        <f t="shared" ref="E86" si="3">IF(COUNTA(E83:F85)=0,"",SUM(E83:F85))</f>
        <v/>
      </c>
      <c r="F86" s="58"/>
      <c r="G86" s="57" t="str">
        <f t="shared" ref="G86" si="4">IF(COUNTA(G83:H85)=0,"",SUM(G83:H85))</f>
        <v/>
      </c>
      <c r="H86" s="58"/>
      <c r="I86" s="57" t="str">
        <f t="shared" ref="I86" si="5">IF(COUNTA(I83:J85)=0,"",SUM(I83:J85))</f>
        <v/>
      </c>
      <c r="J86" s="58"/>
      <c r="K86" s="57" t="str">
        <f t="shared" ref="K86" si="6">IF(COUNTA(K83:L85)=0,"",SUM(K83:L85))</f>
        <v/>
      </c>
      <c r="L86" s="59"/>
      <c r="M86" s="30"/>
    </row>
    <row r="87" spans="1:13" s="8" customFormat="1" ht="22.05" customHeight="1" x14ac:dyDescent="0.2">
      <c r="A87" s="17"/>
      <c r="B87" s="32" t="s">
        <v>2</v>
      </c>
      <c r="C87" s="57" t="str">
        <f>IF(C82="","",IF(C86="","",C82-C86))</f>
        <v/>
      </c>
      <c r="D87" s="58"/>
      <c r="E87" s="57" t="str">
        <f t="shared" ref="E87" si="7">IF(E82="","",IF(E86="","",E82-E86))</f>
        <v/>
      </c>
      <c r="F87" s="58"/>
      <c r="G87" s="57" t="str">
        <f t="shared" ref="G87" si="8">IF(G82="","",IF(G86="","",G82-G86))</f>
        <v/>
      </c>
      <c r="H87" s="58"/>
      <c r="I87" s="57" t="str">
        <f t="shared" ref="I87" si="9">IF(I82="","",IF(I86="","",I82-I86))</f>
        <v/>
      </c>
      <c r="J87" s="58"/>
      <c r="K87" s="57" t="str">
        <f t="shared" ref="K87" si="10">IF(K82="","",IF(K86="","",K82-K86))</f>
        <v/>
      </c>
      <c r="L87" s="59"/>
      <c r="M87" s="30"/>
    </row>
    <row r="88" spans="1:13" s="8" customFormat="1" ht="22.05" customHeight="1" x14ac:dyDescent="0.2">
      <c r="A88" s="17"/>
      <c r="B88" s="33" t="s">
        <v>3</v>
      </c>
      <c r="C88" s="43"/>
      <c r="D88" s="44"/>
      <c r="E88" s="43"/>
      <c r="F88" s="44"/>
      <c r="G88" s="43"/>
      <c r="H88" s="44"/>
      <c r="I88" s="43"/>
      <c r="J88" s="44"/>
      <c r="K88" s="43"/>
      <c r="L88" s="44"/>
    </row>
    <row r="89" spans="1:13" s="8" customFormat="1" ht="22.05" customHeight="1" thickBot="1" x14ac:dyDescent="0.25">
      <c r="A89" s="17"/>
      <c r="B89" s="33" t="s">
        <v>4</v>
      </c>
      <c r="C89" s="100"/>
      <c r="D89" s="101"/>
      <c r="E89" s="100"/>
      <c r="F89" s="101"/>
      <c r="G89" s="100"/>
      <c r="H89" s="101"/>
      <c r="I89" s="100"/>
      <c r="J89" s="101"/>
      <c r="K89" s="100"/>
      <c r="L89" s="101"/>
    </row>
    <row r="90" spans="1:13" s="8" customFormat="1" ht="22.05" customHeight="1" thickTop="1" thickBot="1" x14ac:dyDescent="0.25">
      <c r="A90" s="17"/>
      <c r="B90" s="34" t="s">
        <v>23</v>
      </c>
      <c r="C90" s="102" t="str">
        <f>IF(C80="","",IF(C81="","",IF(C83="","",IF(C84="","",IF(C87="","",(C80+C81+C83+C84+C87))))))</f>
        <v/>
      </c>
      <c r="D90" s="103"/>
      <c r="E90" s="104" t="str">
        <f>IF(E80="","",IF(E81="","",IF(E83="","",IF(E84="","",IF(E87="","",(E80+E81+E83+E84+E87))))))</f>
        <v/>
      </c>
      <c r="F90" s="58"/>
      <c r="G90" s="57" t="str">
        <f t="shared" ref="G90" si="11">IF(G80="","",IF(G81="","",IF(G83="","",IF(G84="","",IF(G87="","",(G80+G81+G83+G84+G87))))))</f>
        <v/>
      </c>
      <c r="H90" s="58"/>
      <c r="I90" s="63" t="str">
        <f t="shared" ref="I90" si="12">IF(I80="","",IF(I81="","",IF(I83="","",IF(I84="","",IF(I87="","",(I80+I81+I83+I84+I87))))))</f>
        <v/>
      </c>
      <c r="J90" s="64"/>
      <c r="K90" s="57" t="str">
        <f>IF(K80="","",IF(K81="","",IF(K83="","",IF(K84="","",IF(K87="","",(K80+K81+K83+K84+K87))))))</f>
        <v/>
      </c>
      <c r="L90" s="59"/>
      <c r="M90" s="30"/>
    </row>
    <row r="91" spans="1:13" s="8" customFormat="1" ht="22.05" customHeight="1" thickTop="1" thickBot="1" x14ac:dyDescent="0.25">
      <c r="A91" s="17"/>
      <c r="B91" s="34" t="s">
        <v>24</v>
      </c>
      <c r="C91" s="112"/>
      <c r="D91" s="113"/>
      <c r="E91" s="112"/>
      <c r="F91" s="113"/>
      <c r="G91" s="65"/>
      <c r="H91" s="114"/>
      <c r="I91" s="115" t="str">
        <f>IF(C90="","",IF(I90="","",(I90-C90)/C90))</f>
        <v/>
      </c>
      <c r="J91" s="116"/>
      <c r="K91" s="65"/>
      <c r="L91" s="66"/>
      <c r="M91" s="30"/>
    </row>
    <row r="92" spans="1:13" s="8" customFormat="1" ht="18" customHeight="1" thickTop="1" x14ac:dyDescent="0.2">
      <c r="A92" s="17"/>
      <c r="B92" s="4" t="s">
        <v>66</v>
      </c>
      <c r="C92" s="35"/>
      <c r="D92" s="35"/>
      <c r="E92" s="35"/>
      <c r="F92" s="35"/>
      <c r="G92" s="35"/>
      <c r="H92" s="35"/>
      <c r="I92" s="60" t="str">
        <f>IF(I91="","",IF(I91&lt;0.09,"計画を見直してください","OK"))</f>
        <v/>
      </c>
      <c r="J92" s="60"/>
      <c r="K92" s="60"/>
      <c r="L92" s="60"/>
    </row>
    <row r="93" spans="1:13" s="8" customFormat="1" ht="18" customHeight="1" x14ac:dyDescent="0.2">
      <c r="A93" s="17"/>
      <c r="B93" s="36" t="s">
        <v>78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3" s="8" customFormat="1" ht="18" customHeight="1" x14ac:dyDescent="0.2">
      <c r="A94" s="17"/>
      <c r="B94" s="4"/>
      <c r="C94" s="35"/>
      <c r="D94" s="35"/>
      <c r="E94" s="35"/>
      <c r="F94" s="35"/>
      <c r="G94" s="35"/>
      <c r="H94" s="35"/>
      <c r="I94" s="35"/>
      <c r="J94" s="35"/>
      <c r="K94" s="35"/>
      <c r="L94" s="35"/>
    </row>
    <row r="95" spans="1:13" ht="18" customHeight="1" x14ac:dyDescent="0.2">
      <c r="B95" s="1" t="s">
        <v>12</v>
      </c>
    </row>
  </sheetData>
  <sheetProtection algorithmName="SHA-512" hashValue="DLuQtfNDCISf2PH6R8LobaFOFP9AsjTaciNU4/pm2iSvv63bUuVfK9oo8HglxxJ0x5h7aWMaoULvH4pTfgSm1w==" saltValue="+iHGAbaUkbKFUd5bznQpHA==" spinCount="100000" sheet="1" formatColumns="0" formatRows="0" insertColumns="0" insertRows="0" selectLockedCells="1"/>
  <mergeCells count="174">
    <mergeCell ref="B20:G20"/>
    <mergeCell ref="K81:L81"/>
    <mergeCell ref="B19:G19"/>
    <mergeCell ref="A1:L1"/>
    <mergeCell ref="G15:H15"/>
    <mergeCell ref="G16:H16"/>
    <mergeCell ref="G17:H17"/>
    <mergeCell ref="C9:L9"/>
    <mergeCell ref="C8:L8"/>
    <mergeCell ref="E4:L4"/>
    <mergeCell ref="E5:L5"/>
    <mergeCell ref="E6:L6"/>
    <mergeCell ref="B6:D6"/>
    <mergeCell ref="B5:D5"/>
    <mergeCell ref="B4:D4"/>
    <mergeCell ref="C7:D7"/>
    <mergeCell ref="K7:L7"/>
    <mergeCell ref="I7:J7"/>
    <mergeCell ref="G7:H7"/>
    <mergeCell ref="E7:F7"/>
    <mergeCell ref="B3:L3"/>
    <mergeCell ref="B18:D18"/>
    <mergeCell ref="B14:D14"/>
    <mergeCell ref="B12:D13"/>
    <mergeCell ref="B15:D15"/>
    <mergeCell ref="B16:D16"/>
    <mergeCell ref="B17:D17"/>
    <mergeCell ref="I12:J12"/>
    <mergeCell ref="I13:J13"/>
    <mergeCell ref="E12:F12"/>
    <mergeCell ref="G12:H12"/>
    <mergeCell ref="E13:F13"/>
    <mergeCell ref="G13:H13"/>
    <mergeCell ref="I14:J14"/>
    <mergeCell ref="I15:J15"/>
    <mergeCell ref="I16:J16"/>
    <mergeCell ref="I17:J17"/>
    <mergeCell ref="E18:F18"/>
    <mergeCell ref="G18:H18"/>
    <mergeCell ref="I18:J18"/>
    <mergeCell ref="E14:F14"/>
    <mergeCell ref="E15:F15"/>
    <mergeCell ref="E16:F16"/>
    <mergeCell ref="E17:F17"/>
    <mergeCell ref="G14:H14"/>
    <mergeCell ref="C91:D91"/>
    <mergeCell ref="E91:F91"/>
    <mergeCell ref="G91:H91"/>
    <mergeCell ref="I91:J91"/>
    <mergeCell ref="B24:L26"/>
    <mergeCell ref="C77:D77"/>
    <mergeCell ref="E77:F77"/>
    <mergeCell ref="G77:H77"/>
    <mergeCell ref="I77:J77"/>
    <mergeCell ref="K77:L77"/>
    <mergeCell ref="C76:D76"/>
    <mergeCell ref="E76:F76"/>
    <mergeCell ref="G76:H76"/>
    <mergeCell ref="I76:J76"/>
    <mergeCell ref="K76:L76"/>
    <mergeCell ref="B51:L54"/>
    <mergeCell ref="K89:L89"/>
    <mergeCell ref="I89:J89"/>
    <mergeCell ref="G89:H89"/>
    <mergeCell ref="E89:F89"/>
    <mergeCell ref="C89:D89"/>
    <mergeCell ref="C90:D90"/>
    <mergeCell ref="E90:F90"/>
    <mergeCell ref="G90:H90"/>
    <mergeCell ref="K90:L90"/>
    <mergeCell ref="K83:L83"/>
    <mergeCell ref="B29:L31"/>
    <mergeCell ref="B34:L36"/>
    <mergeCell ref="B40:L42"/>
    <mergeCell ref="B45:L48"/>
    <mergeCell ref="G64:H64"/>
    <mergeCell ref="C67:F67"/>
    <mergeCell ref="B50:L50"/>
    <mergeCell ref="B57:F57"/>
    <mergeCell ref="J59:K59"/>
    <mergeCell ref="J61:K64"/>
    <mergeCell ref="J66:K66"/>
    <mergeCell ref="G58:H58"/>
    <mergeCell ref="G59:H59"/>
    <mergeCell ref="G60:H60"/>
    <mergeCell ref="G61:H61"/>
    <mergeCell ref="G65:H65"/>
    <mergeCell ref="G66:H66"/>
    <mergeCell ref="G67:H67"/>
    <mergeCell ref="C66:F66"/>
    <mergeCell ref="C81:D81"/>
    <mergeCell ref="E81:F81"/>
    <mergeCell ref="G81:H81"/>
    <mergeCell ref="I81:J81"/>
    <mergeCell ref="C87:D87"/>
    <mergeCell ref="E87:F87"/>
    <mergeCell ref="G87:H87"/>
    <mergeCell ref="I87:J87"/>
    <mergeCell ref="K87:L87"/>
    <mergeCell ref="G88:H88"/>
    <mergeCell ref="K84:L84"/>
    <mergeCell ref="K85:L85"/>
    <mergeCell ref="C86:D86"/>
    <mergeCell ref="E86:F86"/>
    <mergeCell ref="G86:H86"/>
    <mergeCell ref="I86:J86"/>
    <mergeCell ref="K86:L86"/>
    <mergeCell ref="C71:F71"/>
    <mergeCell ref="G57:H57"/>
    <mergeCell ref="I58:I64"/>
    <mergeCell ref="I65:I68"/>
    <mergeCell ref="I69:I71"/>
    <mergeCell ref="C68:F68"/>
    <mergeCell ref="C69:F69"/>
    <mergeCell ref="C70:F70"/>
    <mergeCell ref="G62:H62"/>
    <mergeCell ref="G63:H63"/>
    <mergeCell ref="I57:K57"/>
    <mergeCell ref="C58:F58"/>
    <mergeCell ref="C59:F59"/>
    <mergeCell ref="C60:F60"/>
    <mergeCell ref="C61:F61"/>
    <mergeCell ref="C62:F62"/>
    <mergeCell ref="C63:F63"/>
    <mergeCell ref="C64:F64"/>
    <mergeCell ref="C65:F65"/>
    <mergeCell ref="G82:H82"/>
    <mergeCell ref="I82:J82"/>
    <mergeCell ref="K82:L82"/>
    <mergeCell ref="I92:L92"/>
    <mergeCell ref="C83:D83"/>
    <mergeCell ref="C84:D84"/>
    <mergeCell ref="C85:D85"/>
    <mergeCell ref="E83:F83"/>
    <mergeCell ref="G83:H83"/>
    <mergeCell ref="I83:J83"/>
    <mergeCell ref="E84:F84"/>
    <mergeCell ref="G84:H84"/>
    <mergeCell ref="I84:J84"/>
    <mergeCell ref="E85:F85"/>
    <mergeCell ref="G85:H85"/>
    <mergeCell ref="I85:J85"/>
    <mergeCell ref="C88:D88"/>
    <mergeCell ref="E88:F88"/>
    <mergeCell ref="I90:J90"/>
    <mergeCell ref="K91:L91"/>
    <mergeCell ref="C82:D82"/>
    <mergeCell ref="E82:F82"/>
    <mergeCell ref="I88:J88"/>
    <mergeCell ref="K88:L88"/>
    <mergeCell ref="C78:D78"/>
    <mergeCell ref="E80:F80"/>
    <mergeCell ref="G80:H80"/>
    <mergeCell ref="I80:J80"/>
    <mergeCell ref="K80:L80"/>
    <mergeCell ref="G68:H68"/>
    <mergeCell ref="G69:H69"/>
    <mergeCell ref="G70:H70"/>
    <mergeCell ref="B72:F72"/>
    <mergeCell ref="G71:H71"/>
    <mergeCell ref="J68:K68"/>
    <mergeCell ref="J70:K71"/>
    <mergeCell ref="C79:D79"/>
    <mergeCell ref="E78:F78"/>
    <mergeCell ref="G78:H78"/>
    <mergeCell ref="I78:J78"/>
    <mergeCell ref="K78:L78"/>
    <mergeCell ref="E79:F79"/>
    <mergeCell ref="G79:H79"/>
    <mergeCell ref="I79:J79"/>
    <mergeCell ref="K79:L79"/>
    <mergeCell ref="I72:K72"/>
    <mergeCell ref="G72:H72"/>
    <mergeCell ref="C80:D80"/>
  </mergeCells>
  <phoneticPr fontId="1"/>
  <conditionalFormatting sqref="B24:L26 B29:L31 B34:L36 C78:L79">
    <cfRule type="notContainsBlanks" dxfId="11" priority="2">
      <formula>LEN(TRIM(B24))&gt;0</formula>
    </cfRule>
  </conditionalFormatting>
  <conditionalFormatting sqref="B40:L42 B45:L48 B51:L54">
    <cfRule type="notContainsBlanks" dxfId="10" priority="1">
      <formula>LEN(TRIM(B40))&gt;0</formula>
    </cfRule>
  </conditionalFormatting>
  <conditionalFormatting sqref="C80:C81 E80:E81 G80:G81 I80:I81 K80:K81">
    <cfRule type="notContainsBlanks" dxfId="9" priority="10">
      <formula>LEN(TRIM(C80))&gt;0</formula>
    </cfRule>
  </conditionalFormatting>
  <conditionalFormatting sqref="C7:D7 G7:H7 K7:L7 C8:L9">
    <cfRule type="notContainsBlanks" dxfId="8" priority="3">
      <formula>LEN(TRIM(C7))&gt;0</formula>
    </cfRule>
  </conditionalFormatting>
  <conditionalFormatting sqref="C83:L85">
    <cfRule type="notContainsBlanks" dxfId="7" priority="9">
      <formula>LEN(TRIM(C83))&gt;0</formula>
    </cfRule>
  </conditionalFormatting>
  <conditionalFormatting sqref="C88:L89">
    <cfRule type="notContainsBlanks" dxfId="6" priority="5">
      <formula>LEN(TRIM(C88))&gt;0</formula>
    </cfRule>
  </conditionalFormatting>
  <conditionalFormatting sqref="E14:J17">
    <cfRule type="notContainsBlanks" dxfId="5" priority="12">
      <formula>LEN(TRIM(E14))&gt;0</formula>
    </cfRule>
  </conditionalFormatting>
  <conditionalFormatting sqref="E4:L6">
    <cfRule type="notContainsBlanks" dxfId="4" priority="4">
      <formula>LEN(TRIM(E4))&gt;0</formula>
    </cfRule>
  </conditionalFormatting>
  <conditionalFormatting sqref="G58:G63">
    <cfRule type="notContainsBlanks" dxfId="3" priority="8">
      <formula>LEN(TRIM(G58))&gt;0</formula>
    </cfRule>
  </conditionalFormatting>
  <conditionalFormatting sqref="G65:G70">
    <cfRule type="notContainsBlanks" dxfId="2" priority="7">
      <formula>LEN(TRIM(G65))&gt;0</formula>
    </cfRule>
  </conditionalFormatting>
  <conditionalFormatting sqref="G18:J18">
    <cfRule type="notContainsBlanks" dxfId="1" priority="11">
      <formula>LEN(TRIM(G18))&gt;0</formula>
    </cfRule>
  </conditionalFormatting>
  <conditionalFormatting sqref="L58:L71">
    <cfRule type="notContainsBlanks" dxfId="0" priority="6">
      <formula>LEN(TRIM(L58))&gt;0</formula>
    </cfRule>
  </conditionalFormatting>
  <pageMargins left="0.59055118110236227" right="0.59055118110236227" top="0.55118110236220474" bottom="0.55118110236220474" header="0.31496062992125984" footer="0.31496062992125984"/>
  <pageSetup paperSize="9" scale="94" fitToHeight="0" orientation="portrait" r:id="rId1"/>
  <headerFooter>
    <oddHeader>&amp;R第２０号様式（第１６条関係）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2026-03-18T11:36:51Z</dcterms:modified>
</cp:coreProperties>
</file>